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495"/>
  </bookViews>
  <sheets>
    <sheet name="TOTAL PARA  2021" sheetId="14" r:id="rId1"/>
    <sheet name="TOTAL RAD DENTARA 2021" sheetId="10" r:id="rId2"/>
  </sheets>
  <definedNames>
    <definedName name="_xlnm.Print_Titles" localSheetId="0">'TOTAL PARA  2021'!$A:$D,'TOTAL PARA  2021'!$7:$8</definedName>
  </definedNames>
  <calcPr calcId="125725"/>
</workbook>
</file>

<file path=xl/calcChain.xml><?xml version="1.0" encoding="utf-8"?>
<calcChain xmlns="http://schemas.openxmlformats.org/spreadsheetml/2006/main">
  <c r="O11" i="10"/>
  <c r="O9"/>
  <c r="O10"/>
  <c r="O8"/>
  <c r="BA10" i="14" l="1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D19" s="1"/>
  <c r="BB19"/>
  <c r="BC19"/>
  <c r="BA20"/>
  <c r="BB20"/>
  <c r="BC20"/>
  <c r="BA21"/>
  <c r="BB21"/>
  <c r="BC21"/>
  <c r="BA22"/>
  <c r="BB22"/>
  <c r="BC22"/>
  <c r="BA23"/>
  <c r="BD23" s="1"/>
  <c r="BB23"/>
  <c r="BC23"/>
  <c r="BA24"/>
  <c r="BB24"/>
  <c r="BC24"/>
  <c r="BA25"/>
  <c r="BB25"/>
  <c r="BC25"/>
  <c r="BA26"/>
  <c r="BB26"/>
  <c r="BC26"/>
  <c r="BA27"/>
  <c r="BD27" s="1"/>
  <c r="BB27"/>
  <c r="BC27"/>
  <c r="BA28"/>
  <c r="BB28"/>
  <c r="BC28"/>
  <c r="BA29"/>
  <c r="BB29"/>
  <c r="BC29"/>
  <c r="BA30"/>
  <c r="BB30"/>
  <c r="BC30"/>
  <c r="BA31"/>
  <c r="BB31"/>
  <c r="BC31"/>
  <c r="BA32"/>
  <c r="BB32"/>
  <c r="BC32"/>
  <c r="BA33"/>
  <c r="BB33"/>
  <c r="BC33"/>
  <c r="BA34"/>
  <c r="BB34"/>
  <c r="BC34"/>
  <c r="BA35"/>
  <c r="BD35" s="1"/>
  <c r="BB35"/>
  <c r="BC35"/>
  <c r="BA36"/>
  <c r="BB36"/>
  <c r="BC36"/>
  <c r="BA37"/>
  <c r="BB37"/>
  <c r="BC37"/>
  <c r="BA38"/>
  <c r="BB38"/>
  <c r="BC38"/>
  <c r="BA39"/>
  <c r="BB39"/>
  <c r="BC39"/>
  <c r="BA40"/>
  <c r="BB40"/>
  <c r="BC40"/>
  <c r="BA41"/>
  <c r="BB41"/>
  <c r="BC41"/>
  <c r="BA42"/>
  <c r="BB42"/>
  <c r="BC42"/>
  <c r="BA43"/>
  <c r="BB43"/>
  <c r="BC43"/>
  <c r="BA44"/>
  <c r="BB44"/>
  <c r="BC44"/>
  <c r="BA45"/>
  <c r="BD45" s="1"/>
  <c r="BB45"/>
  <c r="BC45"/>
  <c r="BA46"/>
  <c r="BB46"/>
  <c r="BC46"/>
  <c r="BA47"/>
  <c r="BB47"/>
  <c r="BC47"/>
  <c r="BA48"/>
  <c r="BB48"/>
  <c r="BC48"/>
  <c r="BA49"/>
  <c r="BB49"/>
  <c r="BC49"/>
  <c r="BA50"/>
  <c r="BB50"/>
  <c r="BC50"/>
  <c r="BA51"/>
  <c r="BD51" s="1"/>
  <c r="BB51"/>
  <c r="BC51"/>
  <c r="BA52"/>
  <c r="BB52"/>
  <c r="BC52"/>
  <c r="BA53"/>
  <c r="BB53"/>
  <c r="BC53"/>
  <c r="BA54"/>
  <c r="BB54"/>
  <c r="BC54"/>
  <c r="BA55"/>
  <c r="BD55" s="1"/>
  <c r="BB55"/>
  <c r="BC55"/>
  <c r="BA56"/>
  <c r="BB56"/>
  <c r="BC56"/>
  <c r="BA57"/>
  <c r="BB57"/>
  <c r="BC57"/>
  <c r="BA58"/>
  <c r="BB58"/>
  <c r="BC58"/>
  <c r="BA59"/>
  <c r="BD59" s="1"/>
  <c r="BB59"/>
  <c r="BC59"/>
  <c r="BA60"/>
  <c r="BB60"/>
  <c r="BC60"/>
  <c r="BA61"/>
  <c r="BB61"/>
  <c r="BC61"/>
  <c r="BA62"/>
  <c r="BB62"/>
  <c r="BC62"/>
  <c r="BA63"/>
  <c r="BB63"/>
  <c r="BC63"/>
  <c r="BA64"/>
  <c r="BB64"/>
  <c r="BC64"/>
  <c r="BA65"/>
  <c r="BD65" s="1"/>
  <c r="BB65"/>
  <c r="BC65"/>
  <c r="BA66"/>
  <c r="BB66"/>
  <c r="BC66"/>
  <c r="BA67"/>
  <c r="BB67"/>
  <c r="BC67"/>
  <c r="BA68"/>
  <c r="BB68"/>
  <c r="BC68"/>
  <c r="BA69"/>
  <c r="BB69"/>
  <c r="BC69"/>
  <c r="BA70"/>
  <c r="BB70"/>
  <c r="BC70"/>
  <c r="BA71"/>
  <c r="BB71"/>
  <c r="BC71"/>
  <c r="BA72"/>
  <c r="BB72"/>
  <c r="BC72"/>
  <c r="BA73"/>
  <c r="BB73"/>
  <c r="BC73"/>
  <c r="BA74"/>
  <c r="BB74"/>
  <c r="BC74"/>
  <c r="BA75"/>
  <c r="BB75"/>
  <c r="BC75"/>
  <c r="BA76"/>
  <c r="BB76"/>
  <c r="BC76"/>
  <c r="BA77"/>
  <c r="BB77"/>
  <c r="BC77"/>
  <c r="BA78"/>
  <c r="BB78"/>
  <c r="BC78"/>
  <c r="BA79"/>
  <c r="BD79" s="1"/>
  <c r="BB79"/>
  <c r="BC79"/>
  <c r="BA80"/>
  <c r="BB80"/>
  <c r="BC80"/>
  <c r="BA81"/>
  <c r="BB81"/>
  <c r="BC81"/>
  <c r="BA82"/>
  <c r="BB82"/>
  <c r="BC82"/>
  <c r="BA83"/>
  <c r="BD83" s="1"/>
  <c r="BB83"/>
  <c r="BC83"/>
  <c r="BA84"/>
  <c r="BB84"/>
  <c r="BC84"/>
  <c r="BA85"/>
  <c r="BB85"/>
  <c r="BC85"/>
  <c r="BA86"/>
  <c r="BB86"/>
  <c r="BC86"/>
  <c r="BA87"/>
  <c r="BD87" s="1"/>
  <c r="BB87"/>
  <c r="BC87"/>
  <c r="BA88"/>
  <c r="BB88"/>
  <c r="BC88"/>
  <c r="BA89"/>
  <c r="BB89"/>
  <c r="BC89"/>
  <c r="BA90"/>
  <c r="BB90"/>
  <c r="BC90"/>
  <c r="BA91"/>
  <c r="BD91" s="1"/>
  <c r="BB91"/>
  <c r="BC91"/>
  <c r="BA92"/>
  <c r="BB92"/>
  <c r="BC92"/>
  <c r="BA93"/>
  <c r="BB93"/>
  <c r="BC93"/>
  <c r="BA94"/>
  <c r="BB94"/>
  <c r="BC94"/>
  <c r="BA95"/>
  <c r="BD95" s="1"/>
  <c r="BB95"/>
  <c r="BC95"/>
  <c r="BA96"/>
  <c r="BB96"/>
  <c r="BC96"/>
  <c r="BA97"/>
  <c r="BB97"/>
  <c r="BC97"/>
  <c r="BA98"/>
  <c r="BB98"/>
  <c r="BC98"/>
  <c r="BA99"/>
  <c r="BD99" s="1"/>
  <c r="BB99"/>
  <c r="BC99"/>
  <c r="BA100"/>
  <c r="BB100"/>
  <c r="BC100"/>
  <c r="BA101"/>
  <c r="BB101"/>
  <c r="BC101"/>
  <c r="BA102"/>
  <c r="BB102"/>
  <c r="BC102"/>
  <c r="BA103"/>
  <c r="BB103"/>
  <c r="BC103"/>
  <c r="BA104"/>
  <c r="BB104"/>
  <c r="BC104"/>
  <c r="BA105"/>
  <c r="BB105"/>
  <c r="BC105"/>
  <c r="BA106"/>
  <c r="BB106"/>
  <c r="BC106"/>
  <c r="BA107"/>
  <c r="BB107"/>
  <c r="BC107"/>
  <c r="BA108"/>
  <c r="BB108"/>
  <c r="BC108"/>
  <c r="BA109"/>
  <c r="BB109"/>
  <c r="BC109"/>
  <c r="BA110"/>
  <c r="BB110"/>
  <c r="BC110"/>
  <c r="BA111"/>
  <c r="BB111"/>
  <c r="BC111"/>
  <c r="BA112"/>
  <c r="BB112"/>
  <c r="BC112"/>
  <c r="BA113"/>
  <c r="BD113" s="1"/>
  <c r="BB113"/>
  <c r="BC113"/>
  <c r="BA114"/>
  <c r="BB114"/>
  <c r="BC114"/>
  <c r="BA115"/>
  <c r="BB115"/>
  <c r="BC115"/>
  <c r="BA116"/>
  <c r="BB116"/>
  <c r="BC116"/>
  <c r="BA117"/>
  <c r="BD117" s="1"/>
  <c r="BB117"/>
  <c r="BC117"/>
  <c r="BA118"/>
  <c r="BB118"/>
  <c r="BC118"/>
  <c r="BA119"/>
  <c r="BB119"/>
  <c r="BC119"/>
  <c r="BA120"/>
  <c r="BB120"/>
  <c r="BC120"/>
  <c r="BA121"/>
  <c r="BB121"/>
  <c r="BC121"/>
  <c r="BA122"/>
  <c r="BB122"/>
  <c r="BC122"/>
  <c r="BA123"/>
  <c r="BB123"/>
  <c r="BC123"/>
  <c r="BA124"/>
  <c r="BB124"/>
  <c r="BC124"/>
  <c r="BA125"/>
  <c r="BB125"/>
  <c r="BC125"/>
  <c r="BA126"/>
  <c r="BB126"/>
  <c r="BC126"/>
  <c r="BA127"/>
  <c r="BB127"/>
  <c r="BC127"/>
  <c r="BA128"/>
  <c r="BB128"/>
  <c r="BC128"/>
  <c r="BA129"/>
  <c r="BB129"/>
  <c r="BC129"/>
  <c r="BA130"/>
  <c r="BB130"/>
  <c r="BC130"/>
  <c r="BA131"/>
  <c r="BB131"/>
  <c r="BC131"/>
  <c r="BA132"/>
  <c r="BB132"/>
  <c r="BC132"/>
  <c r="BA133"/>
  <c r="BB133"/>
  <c r="BC133"/>
  <c r="BA134"/>
  <c r="BB134"/>
  <c r="BC134"/>
  <c r="BA135"/>
  <c r="BB135"/>
  <c r="BC135"/>
  <c r="BA136"/>
  <c r="BB136"/>
  <c r="BC136"/>
  <c r="BA137"/>
  <c r="BB137"/>
  <c r="BC137"/>
  <c r="BA138"/>
  <c r="BB138"/>
  <c r="BC138"/>
  <c r="BA139"/>
  <c r="BB139"/>
  <c r="BC139"/>
  <c r="BA140"/>
  <c r="BB140"/>
  <c r="BC140"/>
  <c r="BA141"/>
  <c r="BB141"/>
  <c r="BC141"/>
  <c r="BA142"/>
  <c r="BB142"/>
  <c r="BC142"/>
  <c r="BA143"/>
  <c r="BB143"/>
  <c r="BC143"/>
  <c r="BA144"/>
  <c r="BB144"/>
  <c r="BC144"/>
  <c r="BA145"/>
  <c r="BB145"/>
  <c r="BC145"/>
  <c r="BA146"/>
  <c r="BD146" s="1"/>
  <c r="BB146"/>
  <c r="BC146"/>
  <c r="BA147"/>
  <c r="BB147"/>
  <c r="BC147"/>
  <c r="BA148"/>
  <c r="BB148"/>
  <c r="BC148"/>
  <c r="BA149"/>
  <c r="BB149"/>
  <c r="BC149"/>
  <c r="BA150"/>
  <c r="BD150" s="1"/>
  <c r="BB150"/>
  <c r="BC150"/>
  <c r="BA151"/>
  <c r="BB151"/>
  <c r="BC151"/>
  <c r="BA152"/>
  <c r="BB152"/>
  <c r="BC152"/>
  <c r="BA153"/>
  <c r="BB153"/>
  <c r="BC153"/>
  <c r="BA154"/>
  <c r="BD154" s="1"/>
  <c r="BB154"/>
  <c r="BC154"/>
  <c r="BA155"/>
  <c r="BB155"/>
  <c r="BC155"/>
  <c r="BA156"/>
  <c r="BB156"/>
  <c r="BC156"/>
  <c r="BA157"/>
  <c r="BB157"/>
  <c r="BC157"/>
  <c r="BA158"/>
  <c r="BD158" s="1"/>
  <c r="BB158"/>
  <c r="BC158"/>
  <c r="BA159"/>
  <c r="BB159"/>
  <c r="BC159"/>
  <c r="BA160"/>
  <c r="BB160"/>
  <c r="BC160"/>
  <c r="BA161"/>
  <c r="BB161"/>
  <c r="BC161"/>
  <c r="BA162"/>
  <c r="BD162" s="1"/>
  <c r="BB162"/>
  <c r="BC162"/>
  <c r="BA163"/>
  <c r="BB163"/>
  <c r="BC163"/>
  <c r="BA164"/>
  <c r="BB164"/>
  <c r="BC164"/>
  <c r="BA165"/>
  <c r="BB165"/>
  <c r="BC165"/>
  <c r="BB9"/>
  <c r="BB166" s="1"/>
  <c r="BC9"/>
  <c r="BC166" s="1"/>
  <c r="BA9"/>
  <c r="BA166" s="1"/>
  <c r="BD142" l="1"/>
  <c r="BD138"/>
  <c r="BD134"/>
  <c r="BD130"/>
  <c r="BD126"/>
  <c r="BD122"/>
  <c r="BD118"/>
  <c r="BD114"/>
  <c r="BD110"/>
  <c r="BD106"/>
  <c r="BD102"/>
  <c r="BD98"/>
  <c r="BD94"/>
  <c r="BD90"/>
  <c r="BD86"/>
  <c r="BD82"/>
  <c r="BD78"/>
  <c r="BD74"/>
  <c r="BD70"/>
  <c r="BD66"/>
  <c r="BD62"/>
  <c r="BD58"/>
  <c r="BD54"/>
  <c r="BD50"/>
  <c r="BD46"/>
  <c r="BD42"/>
  <c r="BD38"/>
  <c r="BD34"/>
  <c r="BD30"/>
  <c r="BD26"/>
  <c r="BD22"/>
  <c r="BD18"/>
  <c r="BD14"/>
  <c r="BD10"/>
  <c r="BD165"/>
  <c r="BD161"/>
  <c r="BD157"/>
  <c r="BD153"/>
  <c r="BD149"/>
  <c r="BD145"/>
  <c r="BD141"/>
  <c r="BD137"/>
  <c r="BD133"/>
  <c r="BD129"/>
  <c r="BD125"/>
  <c r="BD121"/>
  <c r="BD109"/>
  <c r="BD105"/>
  <c r="BD101"/>
  <c r="BD97"/>
  <c r="BD93"/>
  <c r="BD89"/>
  <c r="BD85"/>
  <c r="BD81"/>
  <c r="BD77"/>
  <c r="BD73"/>
  <c r="BD69"/>
  <c r="BD61"/>
  <c r="BD57"/>
  <c r="BD53"/>
  <c r="BD49"/>
  <c r="BD41"/>
  <c r="BD37"/>
  <c r="BD33"/>
  <c r="BD29"/>
  <c r="BD25"/>
  <c r="BD21"/>
  <c r="BD17"/>
  <c r="BD13"/>
  <c r="BD164"/>
  <c r="BD160"/>
  <c r="BD156"/>
  <c r="BD152"/>
  <c r="BD148"/>
  <c r="BD144"/>
  <c r="BD140"/>
  <c r="BD136"/>
  <c r="BD132"/>
  <c r="BD128"/>
  <c r="BD124"/>
  <c r="BD120"/>
  <c r="BD116"/>
  <c r="BD112"/>
  <c r="BD108"/>
  <c r="BD104"/>
  <c r="BD100"/>
  <c r="BD96"/>
  <c r="BD92"/>
  <c r="BD88"/>
  <c r="BD84"/>
  <c r="BD80"/>
  <c r="BD76"/>
  <c r="BD72"/>
  <c r="BD68"/>
  <c r="BD64"/>
  <c r="BD60"/>
  <c r="BD56"/>
  <c r="BD52"/>
  <c r="BD48"/>
  <c r="BD44"/>
  <c r="BD40"/>
  <c r="BD36"/>
  <c r="BD32"/>
  <c r="BD28"/>
  <c r="BD24"/>
  <c r="BD20"/>
  <c r="BD16"/>
  <c r="BD12"/>
  <c r="BD163"/>
  <c r="BD159"/>
  <c r="BD155"/>
  <c r="BD151"/>
  <c r="BD147"/>
  <c r="BD143"/>
  <c r="BD139"/>
  <c r="BD135"/>
  <c r="BD131"/>
  <c r="BD127"/>
  <c r="BD123"/>
  <c r="BD119"/>
  <c r="BD115"/>
  <c r="BD111"/>
  <c r="BD107"/>
  <c r="BD103"/>
  <c r="BD75"/>
  <c r="BD71"/>
  <c r="BD67"/>
  <c r="BD63"/>
  <c r="BD47"/>
  <c r="BD43"/>
  <c r="BD39"/>
  <c r="BD31"/>
  <c r="BD15"/>
  <c r="BD11"/>
  <c r="BD9"/>
  <c r="AL167"/>
  <c r="BD166" l="1"/>
</calcChain>
</file>

<file path=xl/sharedStrings.xml><?xml version="1.0" encoding="utf-8"?>
<sst xmlns="http://schemas.openxmlformats.org/spreadsheetml/2006/main" count="569" uniqueCount="356">
  <si>
    <t>P0002</t>
  </si>
  <si>
    <t>SCM POLI-MED APACA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</si>
  <si>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</si>
  <si>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</si>
  <si>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</si>
  <si>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</si>
  <si>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</si>
  <si>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</si>
  <si>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</si>
  <si>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</si>
  <si>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</si>
  <si>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P0044</t>
  </si>
  <si>
    <t>SC PULS MEDICA SRL</t>
  </si>
  <si>
    <t>P0046</t>
  </si>
  <si>
    <t>SC ALFA MEDICAL SERVICES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</si>
  <si>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</si>
  <si>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</si>
  <si>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</si>
  <si>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</si>
  <si>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</si>
  <si>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</si>
  <si>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</si>
  <si>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</si>
  <si>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</si>
  <si>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</si>
  <si>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</si>
  <si>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</si>
  <si>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</si>
  <si>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</si>
  <si>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</si>
  <si>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</si>
  <si>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</si>
  <si>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</si>
  <si>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</si>
  <si>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</si>
  <si>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</si>
  <si>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</si>
  <si>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</si>
  <si>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</si>
  <si>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</si>
  <si>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</si>
  <si>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</si>
  <si>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</si>
  <si>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</si>
  <si>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</si>
  <si>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</si>
  <si>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</si>
  <si>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</si>
  <si>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</si>
  <si>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</si>
  <si>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</si>
  <si>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</si>
  <si>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P0122</t>
  </si>
  <si>
    <t>SC MEDICOR INTERNATIONAL SRL</t>
  </si>
  <si>
    <t>P0123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</si>
  <si>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</si>
  <si>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</si>
  <si>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</si>
  <si>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</si>
  <si>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</si>
  <si>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</si>
  <si>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</si>
  <si>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</si>
  <si>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</si>
  <si>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</si>
  <si>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</si>
  <si>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</si>
  <si>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</si>
  <si>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</si>
  <si>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</si>
  <si>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</si>
  <si>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</si>
  <si>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</si>
  <si>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</si>
  <si>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</si>
  <si>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</si>
  <si>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</si>
  <si>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</si>
  <si>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</si>
  <si>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</si>
  <si>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</si>
  <si>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</si>
  <si>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</si>
  <si>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</si>
  <si>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</si>
  <si>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</si>
  <si>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</si>
  <si>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</si>
  <si>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</si>
  <si>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</si>
  <si>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P0189</t>
  </si>
  <si>
    <t>CENTRUL MEDICAL PANDURI SRL</t>
  </si>
  <si>
    <t>P0191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</si>
  <si>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</si>
  <si>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</si>
  <si>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</si>
  <si>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</si>
  <si>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</si>
  <si>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</si>
  <si>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</si>
  <si>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</si>
  <si>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</si>
  <si>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</si>
  <si>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</si>
  <si>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</si>
  <si>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</si>
  <si>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</si>
  <si>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</si>
  <si>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</si>
  <si>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</si>
  <si>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</si>
  <si>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</si>
  <si>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</si>
  <si>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</si>
  <si>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</si>
  <si>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</si>
  <si>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</si>
  <si>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</si>
  <si>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</si>
  <si>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</si>
  <si>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P0250</t>
  </si>
  <si>
    <t>P0252</t>
  </si>
  <si>
    <t>SC MEDIC ART LAB SRL</t>
  </si>
  <si>
    <t>P0253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</si>
  <si>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</si>
  <si>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</si>
  <si>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</si>
  <si>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</si>
  <si>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</si>
  <si>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</si>
  <si>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</si>
  <si>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</si>
  <si>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</si>
  <si>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P0267</t>
  </si>
  <si>
    <t>P0268</t>
  </si>
  <si>
    <t>Sp.Cl. N.MALAXA</t>
  </si>
  <si>
    <t>P0269</t>
  </si>
  <si>
    <t>ZOSTALAB SRL</t>
  </si>
  <si>
    <t>P0270</t>
  </si>
  <si>
    <t>P0272</t>
  </si>
  <si>
    <t>SC MARY - CRIS MED SRL</t>
  </si>
  <si>
    <t>P0278</t>
  </si>
  <si>
    <t>P0280</t>
  </si>
  <si>
    <t>SC BROTAC LABOR FARM SRL</t>
  </si>
  <si>
    <t>P0282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</si>
  <si>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</si>
  <si>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</si>
  <si>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</si>
  <si>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</si>
  <si>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</si>
  <si>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</si>
  <si>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</si>
  <si>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P0292</t>
  </si>
  <si>
    <t>SC ALSO MEDICAL SRL</t>
  </si>
  <si>
    <t>P0294</t>
  </si>
  <si>
    <t>SC SYNERGY LABORATORIES SRL</t>
  </si>
  <si>
    <t>P0296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</si>
  <si>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</si>
  <si>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</si>
  <si>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</si>
  <si>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</si>
  <si>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</si>
  <si>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</si>
  <si>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</si>
  <si>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</si>
  <si>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</si>
  <si>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P0313</t>
  </si>
  <si>
    <t>P0314</t>
  </si>
  <si>
    <t>P0315</t>
  </si>
  <si>
    <t>P0316</t>
  </si>
  <si>
    <t>P0321</t>
  </si>
  <si>
    <t>TOTAL</t>
  </si>
  <si>
    <t>ANATOMIE PATOLOGICA</t>
  </si>
  <si>
    <t>P0062</t>
  </si>
  <si>
    <t>SP.COLTEA</t>
  </si>
  <si>
    <t>P0114</t>
  </si>
  <si>
    <t>SPITALUL CLINIC COLENTINA</t>
  </si>
  <si>
    <t>P0219</t>
  </si>
  <si>
    <t>P0251</t>
  </si>
  <si>
    <t>P0275</t>
  </si>
  <si>
    <t>P0285</t>
  </si>
  <si>
    <t>SC PERSONAL GENETICS SRL</t>
  </si>
  <si>
    <t>P0287</t>
  </si>
  <si>
    <t>P0301</t>
  </si>
  <si>
    <t>Nr.crt.</t>
  </si>
  <si>
    <t>DEN.FURNIZOR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</si>
  <si>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</si>
  <si>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</si>
  <si>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</si>
  <si>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</si>
  <si>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</si>
  <si>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</si>
  <si>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</si>
  <si>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</si>
  <si>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</si>
  <si>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S.C. MED EXPERT S.R.L.</t>
  </si>
  <si>
    <t>P0162</t>
  </si>
  <si>
    <t>P0176</t>
  </si>
  <si>
    <t>SPITALUL CLINIC DE URGENTA PENTRU COPII "M.S.CURIE"</t>
  </si>
  <si>
    <t>P0204</t>
  </si>
  <si>
    <t>ODELGA OPERATOR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</si>
  <si>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</si>
  <si>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</si>
  <si>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</si>
  <si>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</si>
  <si>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</si>
  <si>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</si>
  <si>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</si>
  <si>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</si>
  <si>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P0254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</si>
  <si>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</si>
  <si>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</si>
  <si>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</si>
  <si>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</si>
  <si>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</si>
  <si>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</si>
  <si>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</si>
  <si>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</si>
  <si>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</si>
  <si>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</si>
  <si>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</si>
  <si>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</si>
  <si>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</si>
  <si>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</si>
  <si>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</si>
  <si>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</si>
  <si>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</si>
  <si>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</si>
  <si>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</si>
  <si>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</si>
  <si>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P0298</t>
  </si>
  <si>
    <t>SC IDS HISTRIA SRL</t>
  </si>
  <si>
    <t>P0302</t>
  </si>
  <si>
    <t>SC MEDIMA HEALTH SRL</t>
  </si>
  <si>
    <t>P0304</t>
  </si>
  <si>
    <t>SC INTERCLINIC SRL</t>
  </si>
  <si>
    <t>P0306</t>
  </si>
  <si>
    <t>INTER HEALTH SYSTEMS SA</t>
  </si>
  <si>
    <t>P0318</t>
  </si>
  <si>
    <t>SC DONNA MEDPLUS SRL</t>
  </si>
  <si>
    <t>P0319</t>
  </si>
  <si>
    <t>P0320</t>
  </si>
  <si>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</si>
  <si>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</si>
  <si>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</si>
  <si>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</si>
  <si>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</si>
  <si>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</si>
  <si>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 xml:space="preserve">RADIOLOGIE </t>
  </si>
  <si>
    <t>L+R</t>
  </si>
  <si>
    <t>L+AP+R</t>
  </si>
  <si>
    <t>L</t>
  </si>
  <si>
    <t>SC CENTRUL MEDICAL ROMAR SRL</t>
  </si>
  <si>
    <t>R</t>
  </si>
  <si>
    <t>AP</t>
  </si>
  <si>
    <t>INCD VICTOR BABEŞ</t>
  </si>
  <si>
    <t>L+AP</t>
  </si>
  <si>
    <t xml:space="preserve">L+AP </t>
  </si>
  <si>
    <t>C.M.I. DR. MOROIANU SILVIA</t>
  </si>
  <si>
    <t>S.C. FOCUS LAB PLUS S.R.L</t>
  </si>
  <si>
    <t>AP+R</t>
  </si>
  <si>
    <t>S.C. CLINICA LIL MED S.R.L.</t>
  </si>
  <si>
    <t>S.C. AUSTROMED CLINIC S.R.L.</t>
  </si>
  <si>
    <t>SC AFFIDEA ROMANIA SRL</t>
  </si>
  <si>
    <t>CLINICA LIFE- MED S.R.L.</t>
  </si>
  <si>
    <t>S.C. CENTRUL DE DIAGNOSTIC MEDIRA S.R.L.</t>
  </si>
  <si>
    <t>S.C. CENTRUL MEDICAL APOLO-LABORATOR S.R.L.</t>
  </si>
  <si>
    <t>MICROMED CLINIC</t>
  </si>
  <si>
    <t>SC CENTRUL MEDICAL SĂNĂTATEA TA SRL</t>
  </si>
  <si>
    <t>SC DISCOVERY CLINIC SRL</t>
  </si>
  <si>
    <t>DOMINA SANA S.R.L.</t>
  </si>
  <si>
    <t>SC EGO TEST LAB SRL</t>
  </si>
  <si>
    <t>CLINICA MICOMI SRL</t>
  </si>
  <si>
    <t>BIOCLINICA SRL</t>
  </si>
  <si>
    <t>MEDICOVER HOSPITAL SRL</t>
  </si>
  <si>
    <t>SC TOTAL MEDICAL OZONE SRL</t>
  </si>
  <si>
    <t>SC MEDICAL DAY SRL</t>
  </si>
  <si>
    <t>SP.N.ROBANESCU</t>
  </si>
  <si>
    <t>ONCO TEAM DIAGNOSTIC SRL</t>
  </si>
  <si>
    <t>SC CM MH SRL</t>
  </si>
  <si>
    <t>SP.CF 2</t>
  </si>
  <si>
    <t>SPITALUL CLINIC DE URGENTA SF.IOAN</t>
  </si>
  <si>
    <t>SC CM PROGRESUL SRL</t>
  </si>
  <si>
    <t>INSTITUTUL NATIONAL PENTRU SANATATEA MAMEI SI COPILULUI "ALESSANDRESCU - RUSESCU"</t>
  </si>
  <si>
    <t>INSTITUTUL ONCOLOGIC "PROF. DR. AL. TRESTIOREANU" BUCURESTI</t>
  </si>
  <si>
    <t>L + AP</t>
  </si>
  <si>
    <t>SC MEDILAB MEDICAL CENTER SRL</t>
  </si>
  <si>
    <t>SC ELSE MEDICAL SRL</t>
  </si>
  <si>
    <t>SC LIFE DIAGNOSTIC CENTER SRL</t>
  </si>
  <si>
    <t>SC GREEN LAB MEDICAL SRL</t>
  </si>
  <si>
    <t>SC LABORATORY OF EXPERIMENTAL MEDICINE L.E.M. SRL</t>
  </si>
  <si>
    <t>SC DIAGNOST NOW SRL</t>
  </si>
  <si>
    <t>SC CENTRUL MEDICAL MED-AS 2003 SRL</t>
  </si>
  <si>
    <t>SC CENTRUL EXCELENȚA SRL</t>
  </si>
  <si>
    <t xml:space="preserve">TOTAL CONTRACTE PARACLINIC </t>
  </si>
  <si>
    <t xml:space="preserve">TOTAL </t>
  </si>
  <si>
    <t>D0096</t>
  </si>
  <si>
    <t>SC MULTIDENT SRL</t>
  </si>
  <si>
    <t>D0121</t>
  </si>
  <si>
    <t>CONTR. D</t>
  </si>
  <si>
    <t>CMI DR PETCU DANIEL BOGDAN</t>
  </si>
  <si>
    <t>ACTE ADITIONALE PENTRU RADIOGRAFII DENTARE LA CONTRACTELE DE MEDICINA DENTARA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</si>
  <si>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</si>
  <si>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</si>
  <si>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</si>
  <si>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</si>
  <si>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</si>
  <si>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</si>
  <si>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</si>
  <si>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</si>
  <si>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</si>
  <si>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</si>
  <si>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</si>
  <si>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</si>
  <si>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</si>
  <si>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</si>
  <si>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</si>
  <si>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</si>
  <si>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P0329</t>
  </si>
  <si>
    <t>SC DERMASTYLE SRL</t>
  </si>
  <si>
    <t>FEBRUARIE 2021</t>
  </si>
  <si>
    <t>IANUARIE 2021</t>
  </si>
  <si>
    <t>MARTIE 2021</t>
  </si>
  <si>
    <t>TOTAL TRIM I 2021</t>
  </si>
  <si>
    <t>suplim dec 2020 cf OUG 70/2020</t>
  </si>
  <si>
    <t>TOTAL TRIM II 2021</t>
  </si>
  <si>
    <t>TOTAL TRIM II</t>
  </si>
  <si>
    <t>P0305</t>
  </si>
  <si>
    <t>P0317</t>
  </si>
  <si>
    <t>P0331</t>
  </si>
  <si>
    <t>P0332</t>
  </si>
  <si>
    <t>P0333</t>
  </si>
  <si>
    <t>P0336</t>
  </si>
  <si>
    <t>P0337</t>
  </si>
  <si>
    <t>SPITALUL UNIVERSITAR DE URGENTA BUCURESTI</t>
  </si>
  <si>
    <t>S.C. ONE LIFE S.R.L.</t>
  </si>
  <si>
    <t>Spitalul Clinic de Copii Dr. Victor Gomoiu</t>
  </si>
  <si>
    <t>S.C. SPITALUL DE ONCOLOGIE MONZA S.R.L.</t>
  </si>
  <si>
    <t>SANAMED HOSPITAL S.R.L</t>
  </si>
  <si>
    <t>S.C. RMN-SCAN MEDICAL S.R.L.</t>
  </si>
  <si>
    <t>S.C. CENTRUL MEDICAL DR FURTUNA DAN S.R.L.</t>
  </si>
  <si>
    <t>P0035</t>
  </si>
  <si>
    <t>P0335</t>
  </si>
  <si>
    <t>P0338</t>
  </si>
  <si>
    <t>S.C. SYNEVO ROMANIA S.R.L.</t>
  </si>
  <si>
    <t>SPITALUL CLINIC DE NEFROLOGIE  DR. CAROL DAVILA</t>
  </si>
  <si>
    <t>S.C. SALUSTIA MEDICAL S.R.L.</t>
  </si>
  <si>
    <t>P0334</t>
  </si>
  <si>
    <t>S.C. EXPLORAMED S.R.L</t>
  </si>
  <si>
    <t>D0213</t>
  </si>
  <si>
    <t>SC DOCTOR SMILE SRL</t>
  </si>
  <si>
    <t>Valori contracte 2021</t>
  </si>
  <si>
    <t>ALOCARE - 30.07.2021</t>
  </si>
  <si>
    <t>TRIM III</t>
  </si>
  <si>
    <t>ALOCARE 30.07.2021</t>
  </si>
  <si>
    <t>VALORI CONTRACT AN 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</si>
</sst>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2" borderId="0" xfId="0" applyFont="1" applyFill="1"/>
    <xf numFmtId="0" fontId="4" fillId="2" borderId="0" xfId="2" applyFont="1" applyFill="1"/>
    <xf numFmtId="0" fontId="5" fillId="2" borderId="0" xfId="2" applyFont="1" applyFill="1" applyBorder="1"/>
    <xf numFmtId="14" fontId="4" fillId="2" borderId="0" xfId="2" applyNumberFormat="1" applyFont="1" applyFill="1" applyBorder="1"/>
    <xf numFmtId="0" fontId="4" fillId="0" borderId="0" xfId="8" applyNumberFormat="1" applyFont="1" applyFill="1"/>
    <xf numFmtId="164" fontId="4" fillId="0" borderId="1" xfId="6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center"/>
    </xf>
    <xf numFmtId="0" fontId="4" fillId="0" borderId="1" xfId="6" applyNumberFormat="1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1" xfId="9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wrapText="1"/>
    </xf>
    <xf numFmtId="0" fontId="4" fillId="2" borderId="0" xfId="2" applyFont="1" applyFill="1" applyBorder="1"/>
    <xf numFmtId="164" fontId="4" fillId="0" borderId="1" xfId="6" applyFont="1" applyFill="1" applyBorder="1" applyAlignment="1">
      <alignment horizontal="center"/>
    </xf>
    <xf numFmtId="0" fontId="6" fillId="2" borderId="0" xfId="0" applyFont="1" applyFill="1"/>
    <xf numFmtId="0" fontId="5" fillId="2" borderId="1" xfId="4" applyFont="1" applyFill="1" applyBorder="1" applyAlignment="1">
      <alignment horizontal="center" wrapText="1"/>
    </xf>
    <xf numFmtId="0" fontId="6" fillId="2" borderId="1" xfId="12" applyFont="1" applyFill="1" applyBorder="1"/>
    <xf numFmtId="0" fontId="5" fillId="2" borderId="1" xfId="4" applyFont="1" applyFill="1" applyBorder="1"/>
    <xf numFmtId="0" fontId="5" fillId="2" borderId="1" xfId="4" applyFont="1" applyFill="1" applyBorder="1" applyAlignment="1">
      <alignment wrapText="1"/>
    </xf>
    <xf numFmtId="164" fontId="5" fillId="2" borderId="1" xfId="4" applyNumberFormat="1" applyFont="1" applyFill="1" applyBorder="1"/>
    <xf numFmtId="0" fontId="5" fillId="2" borderId="0" xfId="4" applyFont="1" applyFill="1" applyBorder="1" applyAlignment="1">
      <alignment horizontal="left"/>
    </xf>
    <xf numFmtId="0" fontId="4" fillId="2" borderId="0" xfId="4" applyFont="1" applyFill="1"/>
    <xf numFmtId="0" fontId="4" fillId="2" borderId="0" xfId="4" applyFont="1" applyFill="1" applyBorder="1"/>
    <xf numFmtId="0" fontId="5" fillId="2" borderId="0" xfId="11" applyFont="1" applyFill="1"/>
    <xf numFmtId="0" fontId="5" fillId="2" borderId="0" xfId="4" applyFont="1" applyFill="1" applyBorder="1"/>
    <xf numFmtId="0" fontId="5" fillId="2" borderId="1" xfId="2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4" fillId="2" borderId="1" xfId="4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 wrapText="1"/>
    </xf>
    <xf numFmtId="0" fontId="4" fillId="0" borderId="0" xfId="11" applyFont="1" applyFill="1"/>
    <xf numFmtId="0" fontId="4" fillId="0" borderId="0" xfId="11" applyNumberFormat="1" applyFont="1" applyFill="1"/>
    <xf numFmtId="0" fontId="5" fillId="0" borderId="0" xfId="11" applyFont="1" applyFill="1" applyAlignment="1">
      <alignment horizontal="left"/>
    </xf>
    <xf numFmtId="0" fontId="5" fillId="0" borderId="0" xfId="11" applyFont="1" applyFill="1" applyAlignment="1">
      <alignment horizontal="center" wrapText="1"/>
    </xf>
    <xf numFmtId="0" fontId="5" fillId="0" borderId="1" xfId="11" applyFont="1" applyFill="1" applyBorder="1" applyAlignment="1">
      <alignment wrapText="1"/>
    </xf>
    <xf numFmtId="0" fontId="5" fillId="0" borderId="0" xfId="11" applyFont="1" applyFill="1" applyAlignment="1">
      <alignment wrapText="1"/>
    </xf>
    <xf numFmtId="165" fontId="5" fillId="0" borderId="1" xfId="15" applyNumberFormat="1" applyFont="1" applyFill="1" applyBorder="1" applyAlignment="1"/>
    <xf numFmtId="0" fontId="4" fillId="0" borderId="1" xfId="15" applyNumberFormat="1" applyFont="1" applyFill="1" applyBorder="1" applyAlignment="1">
      <alignment horizontal="center" wrapText="1"/>
    </xf>
    <xf numFmtId="164" fontId="4" fillId="0" borderId="1" xfId="15" applyFont="1" applyFill="1" applyBorder="1" applyAlignment="1">
      <alignment horizontal="left" wrapText="1"/>
    </xf>
    <xf numFmtId="164" fontId="4" fillId="0" borderId="1" xfId="15" applyFont="1" applyFill="1" applyBorder="1" applyAlignment="1">
      <alignment horizontal="center" wrapText="1"/>
    </xf>
    <xf numFmtId="164" fontId="4" fillId="0" borderId="1" xfId="15" applyFont="1" applyFill="1" applyBorder="1"/>
    <xf numFmtId="164" fontId="4" fillId="0" borderId="1" xfId="15" applyFont="1" applyFill="1" applyBorder="1" applyAlignment="1">
      <alignment wrapText="1"/>
    </xf>
    <xf numFmtId="0" fontId="4" fillId="0" borderId="1" xfId="15" applyNumberFormat="1" applyFont="1" applyFill="1" applyBorder="1" applyAlignment="1">
      <alignment horizontal="center"/>
    </xf>
    <xf numFmtId="164" fontId="4" fillId="0" borderId="1" xfId="15" applyFont="1" applyFill="1" applyBorder="1" applyAlignment="1">
      <alignment horizontal="left"/>
    </xf>
    <xf numFmtId="164" fontId="4" fillId="0" borderId="1" xfId="15" applyFont="1" applyFill="1" applyBorder="1" applyAlignment="1">
      <alignment horizontal="center"/>
    </xf>
    <xf numFmtId="0" fontId="5" fillId="0" borderId="0" xfId="11" applyFont="1" applyFill="1" applyBorder="1"/>
    <xf numFmtId="0" fontId="5" fillId="0" borderId="1" xfId="11" applyFont="1" applyFill="1" applyBorder="1"/>
    <xf numFmtId="0" fontId="4" fillId="0" borderId="0" xfId="11" applyFont="1" applyFill="1" applyAlignment="1">
      <alignment horizontal="center"/>
    </xf>
    <xf numFmtId="164" fontId="4" fillId="0" borderId="0" xfId="11" applyNumberFormat="1" applyFont="1" applyFill="1"/>
    <xf numFmtId="17" fontId="5" fillId="2" borderId="1" xfId="4" applyNumberFormat="1" applyFont="1" applyFill="1" applyBorder="1" applyAlignment="1">
      <alignment horizontal="center" wrapText="1"/>
    </xf>
    <xf numFmtId="0" fontId="5" fillId="2" borderId="1" xfId="2" applyFont="1" applyFill="1" applyBorder="1"/>
    <xf numFmtId="0" fontId="4" fillId="2" borderId="1" xfId="15" applyNumberFormat="1" applyFont="1" applyFill="1" applyBorder="1" applyAlignment="1">
      <alignment horizontal="center"/>
    </xf>
    <xf numFmtId="164" fontId="4" fillId="2" borderId="1" xfId="15" applyFont="1" applyFill="1" applyBorder="1"/>
    <xf numFmtId="0" fontId="4" fillId="2" borderId="1" xfId="15" applyNumberFormat="1" applyFont="1" applyFill="1" applyBorder="1" applyAlignment="1">
      <alignment horizontal="center" wrapText="1"/>
    </xf>
    <xf numFmtId="164" fontId="4" fillId="2" borderId="1" xfId="15" applyFont="1" applyFill="1" applyBorder="1" applyAlignment="1">
      <alignment horizontal="left" wrapText="1"/>
    </xf>
    <xf numFmtId="164" fontId="4" fillId="2" borderId="1" xfId="15" applyFont="1" applyFill="1" applyBorder="1" applyAlignment="1">
      <alignment horizontal="center" wrapText="1"/>
    </xf>
    <xf numFmtId="0" fontId="4" fillId="2" borderId="0" xfId="11" applyFont="1" applyFill="1"/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/>
    <xf numFmtId="164" fontId="5" fillId="0" borderId="1" xfId="15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164" fontId="4" fillId="3" borderId="1" xfId="15" applyFont="1" applyFill="1" applyBorder="1" applyAlignment="1">
      <alignment horizontal="center" wrapText="1"/>
    </xf>
    <xf numFmtId="0" fontId="4" fillId="3" borderId="1" xfId="15" applyNumberFormat="1" applyFont="1" applyFill="1" applyBorder="1" applyAlignment="1">
      <alignment horizontal="center"/>
    </xf>
    <xf numFmtId="164" fontId="4" fillId="3" borderId="1" xfId="15" applyFont="1" applyFill="1" applyBorder="1" applyAlignment="1">
      <alignment horizontal="center"/>
    </xf>
    <xf numFmtId="164" fontId="4" fillId="3" borderId="1" xfId="15" applyFont="1" applyFill="1" applyBorder="1"/>
    <xf numFmtId="0" fontId="4" fillId="3" borderId="0" xfId="11" applyFont="1" applyFill="1"/>
    <xf numFmtId="0" fontId="4" fillId="3" borderId="1" xfId="15" applyNumberFormat="1" applyFont="1" applyFill="1" applyBorder="1" applyAlignment="1">
      <alignment horizontal="center" wrapText="1"/>
    </xf>
    <xf numFmtId="164" fontId="4" fillId="3" borderId="1" xfId="15" applyFont="1" applyFill="1" applyBorder="1" applyAlignment="1">
      <alignment horizontal="left" wrapText="1"/>
    </xf>
    <xf numFmtId="164" fontId="5" fillId="0" borderId="1" xfId="15" applyFont="1" applyFill="1" applyBorder="1"/>
    <xf numFmtId="17" fontId="3" fillId="2" borderId="1" xfId="0" applyNumberFormat="1" applyFont="1" applyFill="1" applyBorder="1" applyAlignment="1">
      <alignment wrapText="1"/>
    </xf>
    <xf numFmtId="17" fontId="5" fillId="0" borderId="5" xfId="11" applyNumberFormat="1" applyFont="1" applyFill="1" applyBorder="1" applyAlignment="1">
      <alignment horizontal="center" wrapText="1"/>
    </xf>
    <xf numFmtId="17" fontId="5" fillId="0" borderId="6" xfId="11" applyNumberFormat="1" applyFont="1" applyFill="1" applyBorder="1" applyAlignment="1">
      <alignment horizontal="center" wrapText="1"/>
    </xf>
    <xf numFmtId="17" fontId="5" fillId="0" borderId="4" xfId="11" applyNumberFormat="1" applyFont="1" applyFill="1" applyBorder="1" applyAlignment="1">
      <alignment horizontal="center" wrapText="1"/>
    </xf>
    <xf numFmtId="0" fontId="5" fillId="0" borderId="0" xfId="11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14" fontId="5" fillId="0" borderId="0" xfId="11" applyNumberFormat="1" applyFont="1" applyFill="1" applyAlignment="1">
      <alignment horizontal="center"/>
    </xf>
    <xf numFmtId="164" fontId="5" fillId="0" borderId="1" xfId="15" applyFont="1" applyFill="1" applyBorder="1" applyAlignment="1">
      <alignment horizontal="center" wrapText="1"/>
    </xf>
    <xf numFmtId="0" fontId="5" fillId="0" borderId="3" xfId="11" applyFont="1" applyFill="1" applyBorder="1" applyAlignment="1">
      <alignment wrapText="1"/>
    </xf>
    <xf numFmtId="0" fontId="5" fillId="0" borderId="2" xfId="11" applyFont="1" applyFill="1" applyBorder="1" applyAlignment="1">
      <alignment wrapText="1"/>
    </xf>
    <xf numFmtId="0" fontId="5" fillId="0" borderId="3" xfId="11" applyNumberFormat="1" applyFont="1" applyFill="1" applyBorder="1" applyAlignment="1">
      <alignment wrapText="1"/>
    </xf>
    <xf numFmtId="0" fontId="5" fillId="0" borderId="2" xfId="11" applyNumberFormat="1" applyFont="1" applyFill="1" applyBorder="1" applyAlignment="1">
      <alignment wrapText="1"/>
    </xf>
    <xf numFmtId="0" fontId="5" fillId="0" borderId="3" xfId="11" applyFont="1" applyFill="1" applyBorder="1" applyAlignment="1">
      <alignment horizontal="center" wrapText="1"/>
    </xf>
    <xf numFmtId="0" fontId="5" fillId="0" borderId="2" xfId="11" applyFont="1" applyFill="1" applyBorder="1" applyAlignment="1">
      <alignment horizontal="center" wrapText="1"/>
    </xf>
  </cellXfs>
  <cellStyles count="21">
    <cellStyle name="Comma" xfId="1" builtinId="3"/>
    <cellStyle name="Comma 10" xfId="3"/>
    <cellStyle name="Comma 10 2" xfId="15"/>
    <cellStyle name="Comma 16" xfId="13"/>
    <cellStyle name="Comma 2 2" xfId="18"/>
    <cellStyle name="Comma 2 3" xfId="6"/>
    <cellStyle name="Comma 2 4" xfId="19"/>
    <cellStyle name="Normal" xfId="0" builtinId="0"/>
    <cellStyle name="Normal 10 2" xfId="4"/>
    <cellStyle name="Normal 13" xfId="20"/>
    <cellStyle name="Normal 14 2" xfId="16"/>
    <cellStyle name="Normal 2 2" xfId="7"/>
    <cellStyle name="Normal 2 2 3" xfId="11"/>
    <cellStyle name="Normal 2 2 4" xfId="14"/>
    <cellStyle name="Normal 23" xfId="10"/>
    <cellStyle name="Normal 25" xfId="12"/>
    <cellStyle name="Normal 3 2" xfId="9"/>
    <cellStyle name="Normal 4 2" xfId="8"/>
    <cellStyle name="Normal 4 3" xfId="17"/>
    <cellStyle name="Normal_PLAFON RAPORTAT TRIM.II,III 2004 10" xfId="2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BS167"/>
  <sheetViews>
    <sheetView tabSelected="1" workbookViewId="0">
      <pane xSplit="4" ySplit="8" topLeftCell="BG144" activePane="bottomRight" state="frozen"/>
      <selection pane="topRight" activeCell="E1" sqref="E1"/>
      <selection pane="bottomLeft" activeCell="A9" sqref="A9"/>
      <selection pane="bottomRight" activeCell="AG170" sqref="AG170"/>
    </sheetView>
  </sheetViews>
  <sheetFormatPr defaultRowHeight="16.5"/>
  <cols>
    <col min="1" max="1" width="4.85546875" style="30" customWidth="1"/>
    <col min="2" max="2" width="8.85546875" style="31" customWidth="1"/>
    <col min="3" max="3" width="7.140625" style="30" customWidth="1"/>
    <col min="4" max="4" width="40" style="47" customWidth="1"/>
    <col min="5" max="5" width="15.7109375" style="30" customWidth="1"/>
    <col min="6" max="6" width="14.42578125" style="30" customWidth="1"/>
    <col min="7" max="7" width="14.7109375" style="30" customWidth="1"/>
    <col min="8" max="8" width="15.85546875" style="30" customWidth="1"/>
    <col min="9" max="9" width="13.5703125" style="30" customWidth="1"/>
    <col min="10" max="10" width="14.140625" style="30" customWidth="1"/>
    <col min="11" max="11" width="13.85546875" style="30" customWidth="1"/>
    <col min="12" max="12" width="17.140625" style="30" customWidth="1"/>
    <col min="13" max="13" width="13.28515625" style="30" customWidth="1"/>
    <col min="14" max="14" width="15.5703125" style="30" customWidth="1"/>
    <col min="15" max="15" width="15.85546875" style="30" customWidth="1"/>
    <col min="16" max="16" width="17.140625" style="30" customWidth="1"/>
    <col min="17" max="17" width="15.28515625" style="30" customWidth="1"/>
    <col min="18" max="18" width="14.42578125" style="30" customWidth="1"/>
    <col min="19" max="19" width="14.85546875" style="30" customWidth="1"/>
    <col min="20" max="20" width="15" style="30" customWidth="1"/>
    <col min="21" max="21" width="17.140625" style="30" customWidth="1"/>
    <col min="22" max="22" width="15.5703125" style="30" customWidth="1"/>
    <col min="23" max="23" width="15.85546875" style="30" customWidth="1"/>
    <col min="24" max="24" width="14.42578125" style="30" customWidth="1"/>
    <col min="25" max="25" width="13.140625" style="30" customWidth="1"/>
    <col min="26" max="26" width="13.5703125" style="30" customWidth="1"/>
    <col min="27" max="27" width="15.140625" style="30" customWidth="1"/>
    <col min="28" max="28" width="14.7109375" style="30" customWidth="1"/>
    <col min="29" max="29" width="14" style="30" customWidth="1"/>
    <col min="30" max="30" width="13.42578125" style="30" customWidth="1"/>
    <col min="31" max="31" width="15.5703125" style="30" customWidth="1"/>
    <col min="32" max="32" width="14.140625" style="30" customWidth="1"/>
    <col min="33" max="33" width="14.7109375" style="30" customWidth="1"/>
    <col min="34" max="34" width="15" style="30" customWidth="1"/>
    <col min="35" max="35" width="12" style="30" customWidth="1"/>
    <col min="36" max="36" width="14" style="30" customWidth="1"/>
    <col min="37" max="37" width="13.7109375" style="30" customWidth="1"/>
    <col min="38" max="38" width="17.7109375" style="30" customWidth="1"/>
    <col min="39" max="39" width="13.28515625" style="30" customWidth="1"/>
    <col min="40" max="40" width="15.85546875" style="30" customWidth="1"/>
    <col min="41" max="41" width="13" style="30" customWidth="1"/>
    <col min="42" max="42" width="15.5703125" style="30" customWidth="1"/>
    <col min="43" max="43" width="15.85546875" style="30" customWidth="1"/>
    <col min="44" max="44" width="17.140625" style="30" customWidth="1"/>
    <col min="45" max="45" width="13.5703125" style="30" customWidth="1"/>
    <col min="46" max="46" width="15.5703125" style="30" customWidth="1"/>
    <col min="47" max="47" width="19.28515625" style="30" customWidth="1"/>
    <col min="48" max="48" width="17.140625" style="30" customWidth="1"/>
    <col min="49" max="49" width="13.5703125" style="30" bestFit="1" customWidth="1"/>
    <col min="50" max="50" width="15.5703125" style="30" customWidth="1"/>
    <col min="51" max="51" width="19.28515625" style="30" customWidth="1"/>
    <col min="52" max="52" width="17.140625" style="30" customWidth="1"/>
    <col min="53" max="53" width="13.5703125" style="30" customWidth="1"/>
    <col min="54" max="54" width="15.5703125" style="30" customWidth="1"/>
    <col min="55" max="55" width="19.28515625" style="30" customWidth="1"/>
    <col min="56" max="56" width="17.140625" style="30" customWidth="1"/>
    <col min="57" max="57" width="13.5703125" style="30" bestFit="1" customWidth="1"/>
    <col min="58" max="58" width="15.5703125" style="30" customWidth="1"/>
    <col min="59" max="59" width="19.28515625" style="30" customWidth="1"/>
    <col min="60" max="60" width="17.140625" style="30" customWidth="1"/>
    <col min="61" max="61" width="13.5703125" style="30" customWidth="1"/>
    <col min="62" max="62" width="15.5703125" style="30" customWidth="1"/>
    <col min="63" max="63" width="19.28515625" style="30" customWidth="1"/>
    <col min="64" max="64" width="17.140625" style="30" customWidth="1"/>
    <col min="65" max="65" width="13.5703125" style="30" customWidth="1"/>
    <col min="66" max="66" width="15.5703125" style="30" customWidth="1"/>
    <col min="67" max="67" width="19.28515625" style="30" customWidth="1"/>
    <col min="68" max="68" width="17.140625" style="30" customWidth="1"/>
    <col min="69" max="69" width="12.42578125" style="30" customWidth="1"/>
    <col min="70" max="71" width="9.140625" style="30" customWidth="1"/>
    <col min="72" max="16384" width="9.140625" style="30"/>
  </cols>
  <sheetData>
    <row r="3" spans="1:68">
      <c r="B3" s="76" t="s">
        <v>242</v>
      </c>
      <c r="C3" s="76"/>
      <c r="D3" s="76"/>
    </row>
    <row r="4" spans="1:68">
      <c r="B4" s="77" t="s">
        <v>351</v>
      </c>
      <c r="C4" s="77"/>
      <c r="D4" s="77"/>
    </row>
    <row r="5" spans="1:68">
      <c r="B5" s="78" t="s">
        <v>352</v>
      </c>
      <c r="C5" s="78"/>
      <c r="D5" s="78"/>
    </row>
    <row r="6" spans="1:68">
      <c r="B6" s="5"/>
      <c r="D6" s="32"/>
    </row>
    <row r="7" spans="1:68" s="33" customFormat="1" ht="16.5" customHeight="1">
      <c r="A7" s="80" t="s">
        <v>243</v>
      </c>
      <c r="B7" s="82" t="s">
        <v>244</v>
      </c>
      <c r="C7" s="80" t="s">
        <v>245</v>
      </c>
      <c r="D7" s="84" t="s">
        <v>246</v>
      </c>
      <c r="E7" s="73" t="s">
        <v>321</v>
      </c>
      <c r="F7" s="74"/>
      <c r="G7" s="74"/>
      <c r="H7" s="75"/>
      <c r="I7" s="73" t="s">
        <v>320</v>
      </c>
      <c r="J7" s="74"/>
      <c r="K7" s="74"/>
      <c r="L7" s="75"/>
      <c r="M7" s="73" t="s">
        <v>324</v>
      </c>
      <c r="N7" s="74"/>
      <c r="O7" s="74"/>
      <c r="P7" s="75"/>
      <c r="Q7" s="73" t="s">
        <v>322</v>
      </c>
      <c r="R7" s="74"/>
      <c r="S7" s="74"/>
      <c r="T7" s="75"/>
      <c r="U7" s="73" t="s">
        <v>323</v>
      </c>
      <c r="V7" s="74"/>
      <c r="W7" s="74"/>
      <c r="X7" s="75"/>
      <c r="Y7" s="73">
        <v>44287</v>
      </c>
      <c r="Z7" s="74"/>
      <c r="AA7" s="74"/>
      <c r="AB7" s="75"/>
      <c r="AC7" s="73">
        <v>44317</v>
      </c>
      <c r="AD7" s="74"/>
      <c r="AE7" s="74"/>
      <c r="AF7" s="75"/>
      <c r="AG7" s="73">
        <v>44348</v>
      </c>
      <c r="AH7" s="74"/>
      <c r="AI7" s="74"/>
      <c r="AJ7" s="75"/>
      <c r="AK7" s="73" t="s">
        <v>325</v>
      </c>
      <c r="AL7" s="74"/>
      <c r="AM7" s="74"/>
      <c r="AN7" s="75"/>
      <c r="AO7" s="73">
        <v>44378</v>
      </c>
      <c r="AP7" s="74"/>
      <c r="AQ7" s="74"/>
      <c r="AR7" s="75"/>
      <c r="AS7" s="73">
        <v>44409</v>
      </c>
      <c r="AT7" s="74"/>
      <c r="AU7" s="74"/>
      <c r="AV7" s="75"/>
      <c r="AW7" s="73">
        <v>44440</v>
      </c>
      <c r="AX7" s="74"/>
      <c r="AY7" s="74"/>
      <c r="AZ7" s="75"/>
      <c r="BA7" s="73" t="s">
        <v>353</v>
      </c>
      <c r="BB7" s="74"/>
      <c r="BC7" s="74"/>
      <c r="BD7" s="75"/>
      <c r="BE7" s="73">
        <v>44470</v>
      </c>
      <c r="BF7" s="74"/>
      <c r="BG7" s="74"/>
      <c r="BH7" s="75"/>
      <c r="BI7" s="73">
        <v>44501</v>
      </c>
      <c r="BJ7" s="74"/>
      <c r="BK7" s="74"/>
      <c r="BL7" s="75"/>
      <c r="BM7" s="73">
        <v>44531</v>
      </c>
      <c r="BN7" s="74"/>
      <c r="BO7" s="74"/>
      <c r="BP7" s="75"/>
    </row>
    <row r="8" spans="1:68" s="35" customFormat="1" ht="33">
      <c r="A8" s="81"/>
      <c r="B8" s="83"/>
      <c r="C8" s="81"/>
      <c r="D8" s="85"/>
      <c r="E8" s="34" t="s">
        <v>247</v>
      </c>
      <c r="F8" s="34" t="s">
        <v>172</v>
      </c>
      <c r="G8" s="34" t="s">
        <v>248</v>
      </c>
      <c r="H8" s="34" t="s">
        <v>171</v>
      </c>
      <c r="I8" s="34" t="s">
        <v>247</v>
      </c>
      <c r="J8" s="34" t="s">
        <v>172</v>
      </c>
      <c r="K8" s="34" t="s">
        <v>248</v>
      </c>
      <c r="L8" s="34" t="s">
        <v>171</v>
      </c>
      <c r="M8" s="34" t="s">
        <v>247</v>
      </c>
      <c r="N8" s="34" t="s">
        <v>172</v>
      </c>
      <c r="O8" s="34" t="s">
        <v>248</v>
      </c>
      <c r="P8" s="34" t="s">
        <v>171</v>
      </c>
      <c r="Q8" s="34" t="s">
        <v>247</v>
      </c>
      <c r="R8" s="34" t="s">
        <v>172</v>
      </c>
      <c r="S8" s="34" t="s">
        <v>248</v>
      </c>
      <c r="T8" s="34" t="s">
        <v>171</v>
      </c>
      <c r="U8" s="34" t="s">
        <v>247</v>
      </c>
      <c r="V8" s="34" t="s">
        <v>172</v>
      </c>
      <c r="W8" s="34" t="s">
        <v>248</v>
      </c>
      <c r="X8" s="34" t="s">
        <v>171</v>
      </c>
      <c r="Y8" s="34" t="s">
        <v>247</v>
      </c>
      <c r="Z8" s="34" t="s">
        <v>172</v>
      </c>
      <c r="AA8" s="34" t="s">
        <v>248</v>
      </c>
      <c r="AB8" s="34" t="s">
        <v>171</v>
      </c>
      <c r="AC8" s="34" t="s">
        <v>247</v>
      </c>
      <c r="AD8" s="34" t="s">
        <v>172</v>
      </c>
      <c r="AE8" s="34" t="s">
        <v>248</v>
      </c>
      <c r="AF8" s="34" t="s">
        <v>171</v>
      </c>
      <c r="AG8" s="34" t="s">
        <v>247</v>
      </c>
      <c r="AH8" s="34" t="s">
        <v>172</v>
      </c>
      <c r="AI8" s="34" t="s">
        <v>248</v>
      </c>
      <c r="AJ8" s="34" t="s">
        <v>171</v>
      </c>
      <c r="AK8" s="34" t="s">
        <v>247</v>
      </c>
      <c r="AL8" s="34" t="s">
        <v>172</v>
      </c>
      <c r="AM8" s="34" t="s">
        <v>248</v>
      </c>
      <c r="AN8" s="34" t="s">
        <v>171</v>
      </c>
      <c r="AO8" s="34" t="s">
        <v>247</v>
      </c>
      <c r="AP8" s="34" t="s">
        <v>172</v>
      </c>
      <c r="AQ8" s="34" t="s">
        <v>248</v>
      </c>
      <c r="AR8" s="34" t="s">
        <v>171</v>
      </c>
      <c r="AS8" s="34" t="s">
        <v>247</v>
      </c>
      <c r="AT8" s="34" t="s">
        <v>172</v>
      </c>
      <c r="AU8" s="34" t="s">
        <v>248</v>
      </c>
      <c r="AV8" s="34" t="s">
        <v>171</v>
      </c>
      <c r="AW8" s="34" t="s">
        <v>247</v>
      </c>
      <c r="AX8" s="34" t="s">
        <v>172</v>
      </c>
      <c r="AY8" s="34" t="s">
        <v>248</v>
      </c>
      <c r="AZ8" s="34" t="s">
        <v>171</v>
      </c>
      <c r="BA8" s="34" t="s">
        <v>247</v>
      </c>
      <c r="BB8" s="34" t="s">
        <v>172</v>
      </c>
      <c r="BC8" s="34" t="s">
        <v>248</v>
      </c>
      <c r="BD8" s="34" t="s">
        <v>171</v>
      </c>
      <c r="BE8" s="34" t="s">
        <v>247</v>
      </c>
      <c r="BF8" s="34" t="s">
        <v>172</v>
      </c>
      <c r="BG8" s="34" t="s">
        <v>248</v>
      </c>
      <c r="BH8" s="34" t="s">
        <v>171</v>
      </c>
      <c r="BI8" s="34" t="s">
        <v>247</v>
      </c>
      <c r="BJ8" s="34" t="s">
        <v>172</v>
      </c>
      <c r="BK8" s="34" t="s">
        <v>248</v>
      </c>
      <c r="BL8" s="34" t="s">
        <v>171</v>
      </c>
      <c r="BM8" s="34" t="s">
        <v>247</v>
      </c>
      <c r="BN8" s="34" t="s">
        <v>172</v>
      </c>
      <c r="BO8" s="34" t="s">
        <v>248</v>
      </c>
      <c r="BP8" s="34" t="s">
        <v>171</v>
      </c>
    </row>
    <row r="9" spans="1:68">
      <c r="A9" s="36">
        <v>1</v>
      </c>
      <c r="B9" s="37" t="s">
        <v>0</v>
      </c>
      <c r="C9" s="38" t="s">
        <v>249</v>
      </c>
      <c r="D9" s="39" t="s">
        <v>1</v>
      </c>
      <c r="E9" s="40">
        <v>42777.27</v>
      </c>
      <c r="F9" s="40">
        <v>0</v>
      </c>
      <c r="G9" s="40">
        <v>21042</v>
      </c>
      <c r="H9" s="40">
        <v>63819.27</v>
      </c>
      <c r="I9" s="40">
        <v>44543.64</v>
      </c>
      <c r="J9" s="40">
        <v>0</v>
      </c>
      <c r="K9" s="40">
        <v>22217</v>
      </c>
      <c r="L9" s="40">
        <v>66760.639999999999</v>
      </c>
      <c r="M9" s="40"/>
      <c r="N9" s="40"/>
      <c r="O9" s="40"/>
      <c r="P9" s="40">
        <v>0</v>
      </c>
      <c r="Q9" s="40">
        <v>43549.64</v>
      </c>
      <c r="R9" s="40">
        <v>0</v>
      </c>
      <c r="S9" s="40">
        <v>21217</v>
      </c>
      <c r="T9" s="40">
        <v>64766.64</v>
      </c>
      <c r="U9" s="40">
        <v>130870.55</v>
      </c>
      <c r="V9" s="40">
        <v>0</v>
      </c>
      <c r="W9" s="40">
        <v>64476</v>
      </c>
      <c r="X9" s="40">
        <v>195346.55</v>
      </c>
      <c r="Y9" s="40">
        <v>42547.95</v>
      </c>
      <c r="Z9" s="40"/>
      <c r="AA9" s="40">
        <v>13309</v>
      </c>
      <c r="AB9" s="40">
        <v>55856.95</v>
      </c>
      <c r="AC9" s="40">
        <v>42425.56</v>
      </c>
      <c r="AD9" s="40">
        <v>0</v>
      </c>
      <c r="AE9" s="40">
        <v>17858</v>
      </c>
      <c r="AF9" s="40">
        <v>60283.56</v>
      </c>
      <c r="AG9" s="40">
        <v>46085.9</v>
      </c>
      <c r="AH9" s="40">
        <v>0</v>
      </c>
      <c r="AI9" s="40">
        <v>19022</v>
      </c>
      <c r="AJ9" s="40">
        <v>65107.9</v>
      </c>
      <c r="AK9" s="40">
        <v>131059.41</v>
      </c>
      <c r="AL9" s="40">
        <v>0</v>
      </c>
      <c r="AM9" s="40">
        <v>50189</v>
      </c>
      <c r="AN9" s="40">
        <v>181248.41</v>
      </c>
      <c r="AO9" s="40">
        <v>42621.83</v>
      </c>
      <c r="AP9" s="40">
        <v>0</v>
      </c>
      <c r="AQ9" s="40">
        <v>23670.43</v>
      </c>
      <c r="AR9" s="40">
        <v>66292.260000000009</v>
      </c>
      <c r="AS9" s="40">
        <v>37235.17</v>
      </c>
      <c r="AT9" s="40">
        <v>0</v>
      </c>
      <c r="AU9" s="40">
        <v>37666.120000000003</v>
      </c>
      <c r="AV9" s="40">
        <v>74901.290000000008</v>
      </c>
      <c r="AW9" s="40">
        <v>40027.81</v>
      </c>
      <c r="AX9" s="40">
        <v>0</v>
      </c>
      <c r="AY9" s="40">
        <v>40677.72</v>
      </c>
      <c r="AZ9" s="40">
        <v>80705.53</v>
      </c>
      <c r="BA9" s="40">
        <f>AO9+AS9+AW9</f>
        <v>119884.81</v>
      </c>
      <c r="BB9" s="40">
        <f t="shared" ref="BB9:BC9" si="0">AP9+AT9+AX9</f>
        <v>0</v>
      </c>
      <c r="BC9" s="40">
        <f t="shared" si="0"/>
        <v>102014.27</v>
      </c>
      <c r="BD9" s="40">
        <f>BA9+BB9+BC9</f>
        <v>221899.08000000002</v>
      </c>
      <c r="BE9" s="40">
        <v>31120.29</v>
      </c>
      <c r="BF9" s="40">
        <v>0</v>
      </c>
      <c r="BG9" s="40">
        <v>31625.360000000001</v>
      </c>
      <c r="BH9" s="40">
        <v>62745.65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</row>
    <row r="10" spans="1:68" ht="49.5">
      <c r="A10" s="36">
        <v>2</v>
      </c>
      <c r="B10" s="37" t="s">
        <v>2</v>
      </c>
      <c r="C10" s="38" t="s">
        <v>250</v>
      </c>
      <c r="D10" s="39" t="s">
        <v>3</v>
      </c>
      <c r="E10" s="40">
        <v>312456.65000000002</v>
      </c>
      <c r="F10" s="40">
        <v>5200</v>
      </c>
      <c r="G10" s="40">
        <v>270912</v>
      </c>
      <c r="H10" s="40">
        <v>588568.65</v>
      </c>
      <c r="I10" s="40">
        <v>331954.13</v>
      </c>
      <c r="J10" s="40">
        <v>5200</v>
      </c>
      <c r="K10" s="40">
        <v>286330</v>
      </c>
      <c r="L10" s="40">
        <v>623484.13</v>
      </c>
      <c r="M10" s="40"/>
      <c r="N10" s="40"/>
      <c r="O10" s="40"/>
      <c r="P10" s="40">
        <v>0</v>
      </c>
      <c r="Q10" s="40">
        <v>345516.74</v>
      </c>
      <c r="R10" s="40">
        <v>5240</v>
      </c>
      <c r="S10" s="40">
        <v>287347</v>
      </c>
      <c r="T10" s="40">
        <v>638103.74</v>
      </c>
      <c r="U10" s="40">
        <v>989927.52</v>
      </c>
      <c r="V10" s="40">
        <v>15640</v>
      </c>
      <c r="W10" s="40">
        <v>844589</v>
      </c>
      <c r="X10" s="40">
        <v>1850156.52</v>
      </c>
      <c r="Y10" s="40">
        <v>343295.01</v>
      </c>
      <c r="Z10" s="40">
        <v>5240</v>
      </c>
      <c r="AA10" s="40">
        <v>306753</v>
      </c>
      <c r="AB10" s="40">
        <v>655288.01</v>
      </c>
      <c r="AC10" s="40">
        <v>340777.81</v>
      </c>
      <c r="AD10" s="40">
        <v>5160</v>
      </c>
      <c r="AE10" s="40">
        <v>317476</v>
      </c>
      <c r="AF10" s="40">
        <v>663413.81000000006</v>
      </c>
      <c r="AG10" s="40">
        <v>327928.42</v>
      </c>
      <c r="AH10" s="40">
        <v>5800</v>
      </c>
      <c r="AI10" s="40">
        <v>298495.95</v>
      </c>
      <c r="AJ10" s="40">
        <v>632224.37</v>
      </c>
      <c r="AK10" s="40">
        <v>1012001.24</v>
      </c>
      <c r="AL10" s="40">
        <v>16200</v>
      </c>
      <c r="AM10" s="40">
        <v>922724.95</v>
      </c>
      <c r="AN10" s="40">
        <v>1950926.19</v>
      </c>
      <c r="AO10" s="40">
        <v>311400.25</v>
      </c>
      <c r="AP10" s="40">
        <v>5182.3599999999997</v>
      </c>
      <c r="AQ10" s="40">
        <v>284890.23</v>
      </c>
      <c r="AR10" s="40">
        <v>601472.84</v>
      </c>
      <c r="AS10" s="40">
        <v>267259.54000000004</v>
      </c>
      <c r="AT10" s="40">
        <v>4148.3500000000004</v>
      </c>
      <c r="AU10" s="40">
        <v>292033.53000000003</v>
      </c>
      <c r="AV10" s="40">
        <v>563441.42000000004</v>
      </c>
      <c r="AW10" s="40">
        <v>287304</v>
      </c>
      <c r="AX10" s="40">
        <v>4459.46</v>
      </c>
      <c r="AY10" s="40">
        <v>313936</v>
      </c>
      <c r="AZ10" s="40">
        <v>605699.46</v>
      </c>
      <c r="BA10" s="40">
        <f t="shared" ref="BA10:BA73" si="1">AO10+AS10+AW10</f>
        <v>865963.79</v>
      </c>
      <c r="BB10" s="40">
        <f t="shared" ref="BB10:BB73" si="2">AP10+AT10+AX10</f>
        <v>13790.169999999998</v>
      </c>
      <c r="BC10" s="40">
        <f t="shared" ref="BC10:BC73" si="3">AQ10+AU10+AY10</f>
        <v>890859.76</v>
      </c>
      <c r="BD10" s="40">
        <f t="shared" ref="BD10:BD73" si="4">BA10+BB10+BC10</f>
        <v>1770613.7200000002</v>
      </c>
      <c r="BE10" s="40">
        <v>223368.35</v>
      </c>
      <c r="BF10" s="40">
        <v>3467.1</v>
      </c>
      <c r="BG10" s="40">
        <v>244073.78</v>
      </c>
      <c r="BH10" s="40">
        <v>470909.23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</row>
    <row r="11" spans="1:68">
      <c r="A11" s="36">
        <v>3</v>
      </c>
      <c r="B11" s="37" t="s">
        <v>4</v>
      </c>
      <c r="C11" s="38" t="s">
        <v>251</v>
      </c>
      <c r="D11" s="39" t="s">
        <v>5</v>
      </c>
      <c r="E11" s="40">
        <v>50443.41</v>
      </c>
      <c r="F11" s="40">
        <v>0</v>
      </c>
      <c r="G11" s="40">
        <v>0</v>
      </c>
      <c r="H11" s="40">
        <v>50443.41</v>
      </c>
      <c r="I11" s="40">
        <v>60077.87</v>
      </c>
      <c r="J11" s="40">
        <v>0</v>
      </c>
      <c r="K11" s="40">
        <v>0</v>
      </c>
      <c r="L11" s="40">
        <v>60077.87</v>
      </c>
      <c r="M11" s="40"/>
      <c r="N11" s="40"/>
      <c r="O11" s="40"/>
      <c r="P11" s="40">
        <v>0</v>
      </c>
      <c r="Q11" s="40">
        <v>61591.55</v>
      </c>
      <c r="R11" s="40">
        <v>0</v>
      </c>
      <c r="S11" s="40">
        <v>0</v>
      </c>
      <c r="T11" s="40">
        <v>61591.55</v>
      </c>
      <c r="U11" s="40">
        <v>172112.83000000002</v>
      </c>
      <c r="V11" s="40">
        <v>0</v>
      </c>
      <c r="W11" s="40">
        <v>0</v>
      </c>
      <c r="X11" s="40">
        <v>172112.83000000002</v>
      </c>
      <c r="Y11" s="40">
        <v>60201.15</v>
      </c>
      <c r="Z11" s="40"/>
      <c r="AA11" s="40">
        <v>0</v>
      </c>
      <c r="AB11" s="40">
        <v>60201.15</v>
      </c>
      <c r="AC11" s="40">
        <v>60049.26</v>
      </c>
      <c r="AD11" s="40">
        <v>0</v>
      </c>
      <c r="AE11" s="40">
        <v>0</v>
      </c>
      <c r="AF11" s="40">
        <v>60049.26</v>
      </c>
      <c r="AG11" s="40">
        <v>63495.09</v>
      </c>
      <c r="AH11" s="40">
        <v>0</v>
      </c>
      <c r="AI11" s="40">
        <v>0</v>
      </c>
      <c r="AJ11" s="40">
        <v>63495.09</v>
      </c>
      <c r="AK11" s="40">
        <v>183745.5</v>
      </c>
      <c r="AL11" s="40">
        <v>0</v>
      </c>
      <c r="AM11" s="40">
        <v>0</v>
      </c>
      <c r="AN11" s="40">
        <v>183745.5</v>
      </c>
      <c r="AO11" s="40">
        <v>60347.22</v>
      </c>
      <c r="AP11" s="40">
        <v>0</v>
      </c>
      <c r="AQ11" s="40">
        <v>0</v>
      </c>
      <c r="AR11" s="40">
        <v>60347.22</v>
      </c>
      <c r="AS11" s="40">
        <v>47257.73</v>
      </c>
      <c r="AT11" s="40">
        <v>0</v>
      </c>
      <c r="AU11" s="40">
        <v>0</v>
      </c>
      <c r="AV11" s="40">
        <v>47257.73</v>
      </c>
      <c r="AW11" s="40">
        <v>50802.07</v>
      </c>
      <c r="AX11" s="40">
        <v>0</v>
      </c>
      <c r="AY11" s="40">
        <v>0</v>
      </c>
      <c r="AZ11" s="40">
        <v>50802.07</v>
      </c>
      <c r="BA11" s="40">
        <f t="shared" si="1"/>
        <v>158407.02000000002</v>
      </c>
      <c r="BB11" s="40">
        <f t="shared" si="2"/>
        <v>0</v>
      </c>
      <c r="BC11" s="40">
        <f t="shared" si="3"/>
        <v>0</v>
      </c>
      <c r="BD11" s="40">
        <f t="shared" si="4"/>
        <v>158407.02000000002</v>
      </c>
      <c r="BE11" s="40">
        <v>39496.76</v>
      </c>
      <c r="BF11" s="40">
        <v>0</v>
      </c>
      <c r="BG11" s="40">
        <v>0</v>
      </c>
      <c r="BH11" s="40">
        <v>39496.76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</row>
    <row r="12" spans="1:68" ht="33">
      <c r="A12" s="36">
        <v>4</v>
      </c>
      <c r="B12" s="37" t="s">
        <v>6</v>
      </c>
      <c r="C12" s="38" t="s">
        <v>249</v>
      </c>
      <c r="D12" s="39" t="s">
        <v>7</v>
      </c>
      <c r="E12" s="40">
        <v>12878.45</v>
      </c>
      <c r="F12" s="40">
        <v>0</v>
      </c>
      <c r="G12" s="40">
        <v>6595</v>
      </c>
      <c r="H12" s="40">
        <v>19473.45</v>
      </c>
      <c r="I12" s="40">
        <v>21428.240000000002</v>
      </c>
      <c r="J12" s="40">
        <v>0</v>
      </c>
      <c r="K12" s="40">
        <v>7780</v>
      </c>
      <c r="L12" s="40">
        <v>29208.240000000002</v>
      </c>
      <c r="M12" s="40"/>
      <c r="N12" s="40"/>
      <c r="O12" s="40"/>
      <c r="P12" s="40">
        <v>0</v>
      </c>
      <c r="Q12" s="40">
        <v>20139.79</v>
      </c>
      <c r="R12" s="40">
        <v>0</v>
      </c>
      <c r="S12" s="40">
        <v>11646</v>
      </c>
      <c r="T12" s="40">
        <v>31785.79</v>
      </c>
      <c r="U12" s="40">
        <v>54446.48</v>
      </c>
      <c r="V12" s="40">
        <v>0</v>
      </c>
      <c r="W12" s="40">
        <v>26021</v>
      </c>
      <c r="X12" s="40">
        <v>80467.48000000001</v>
      </c>
      <c r="Y12" s="40">
        <v>19928.849999999999</v>
      </c>
      <c r="Z12" s="40"/>
      <c r="AA12" s="40">
        <v>11595</v>
      </c>
      <c r="AB12" s="40">
        <v>31523.85</v>
      </c>
      <c r="AC12" s="40">
        <v>17994.97</v>
      </c>
      <c r="AD12" s="40">
        <v>0</v>
      </c>
      <c r="AE12" s="40">
        <v>11989</v>
      </c>
      <c r="AF12" s="40">
        <v>29983.97</v>
      </c>
      <c r="AG12" s="40">
        <v>24902.57</v>
      </c>
      <c r="AH12" s="40">
        <v>0</v>
      </c>
      <c r="AI12" s="40">
        <v>9842</v>
      </c>
      <c r="AJ12" s="40">
        <v>34744.57</v>
      </c>
      <c r="AK12" s="40">
        <v>62826.39</v>
      </c>
      <c r="AL12" s="40">
        <v>0</v>
      </c>
      <c r="AM12" s="40">
        <v>33426</v>
      </c>
      <c r="AN12" s="40">
        <v>96252.39</v>
      </c>
      <c r="AO12" s="40">
        <v>32479.35</v>
      </c>
      <c r="AP12" s="40">
        <v>0</v>
      </c>
      <c r="AQ12" s="40">
        <v>11649.83</v>
      </c>
      <c r="AR12" s="40">
        <v>44129.18</v>
      </c>
      <c r="AS12" s="40">
        <v>17851.07</v>
      </c>
      <c r="AT12" s="40">
        <v>0</v>
      </c>
      <c r="AU12" s="40">
        <v>16297.53</v>
      </c>
      <c r="AV12" s="40">
        <v>34148.6</v>
      </c>
      <c r="AW12" s="40">
        <v>19189.900000000001</v>
      </c>
      <c r="AX12" s="40">
        <v>0</v>
      </c>
      <c r="AY12" s="40">
        <v>17519.84</v>
      </c>
      <c r="AZ12" s="40">
        <v>36709.740000000005</v>
      </c>
      <c r="BA12" s="40">
        <f t="shared" si="1"/>
        <v>69520.320000000007</v>
      </c>
      <c r="BB12" s="40">
        <f t="shared" si="2"/>
        <v>0</v>
      </c>
      <c r="BC12" s="40">
        <f t="shared" si="3"/>
        <v>45467.199999999997</v>
      </c>
      <c r="BD12" s="40">
        <f t="shared" si="4"/>
        <v>114987.52</v>
      </c>
      <c r="BE12" s="40">
        <v>14919.43</v>
      </c>
      <c r="BF12" s="40">
        <v>0</v>
      </c>
      <c r="BG12" s="40">
        <v>13621.04</v>
      </c>
      <c r="BH12" s="40">
        <v>28540.47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</row>
    <row r="13" spans="1:68">
      <c r="A13" s="36">
        <v>5</v>
      </c>
      <c r="B13" s="37" t="s">
        <v>8</v>
      </c>
      <c r="C13" s="38" t="s">
        <v>251</v>
      </c>
      <c r="D13" s="39" t="s">
        <v>252</v>
      </c>
      <c r="E13" s="40">
        <v>64936.69</v>
      </c>
      <c r="F13" s="40">
        <v>0</v>
      </c>
      <c r="G13" s="40">
        <v>0</v>
      </c>
      <c r="H13" s="40">
        <v>64936.69</v>
      </c>
      <c r="I13" s="40">
        <v>66500.84</v>
      </c>
      <c r="J13" s="40">
        <v>0</v>
      </c>
      <c r="K13" s="40">
        <v>0</v>
      </c>
      <c r="L13" s="40">
        <v>66500.84</v>
      </c>
      <c r="M13" s="40"/>
      <c r="N13" s="40"/>
      <c r="O13" s="40"/>
      <c r="P13" s="40">
        <v>0</v>
      </c>
      <c r="Q13" s="40">
        <v>54983.11</v>
      </c>
      <c r="R13" s="40">
        <v>0</v>
      </c>
      <c r="S13" s="40">
        <v>0</v>
      </c>
      <c r="T13" s="40">
        <v>54983.11</v>
      </c>
      <c r="U13" s="40">
        <v>186420.64</v>
      </c>
      <c r="V13" s="40">
        <v>0</v>
      </c>
      <c r="W13" s="40">
        <v>0</v>
      </c>
      <c r="X13" s="40">
        <v>186420.64</v>
      </c>
      <c r="Y13" s="40">
        <v>47608.69</v>
      </c>
      <c r="Z13" s="40">
        <v>0</v>
      </c>
      <c r="AA13" s="40">
        <v>0</v>
      </c>
      <c r="AB13" s="40">
        <v>47608.69</v>
      </c>
      <c r="AC13" s="40">
        <v>62122.27</v>
      </c>
      <c r="AD13" s="40">
        <v>0</v>
      </c>
      <c r="AE13" s="40">
        <v>0</v>
      </c>
      <c r="AF13" s="40">
        <v>62122.27</v>
      </c>
      <c r="AG13" s="40">
        <v>68934.820000000007</v>
      </c>
      <c r="AH13" s="40">
        <v>0</v>
      </c>
      <c r="AI13" s="40">
        <v>0</v>
      </c>
      <c r="AJ13" s="40">
        <v>68934.820000000007</v>
      </c>
      <c r="AK13" s="40">
        <v>178665.78</v>
      </c>
      <c r="AL13" s="40">
        <v>0</v>
      </c>
      <c r="AM13" s="40">
        <v>0</v>
      </c>
      <c r="AN13" s="40">
        <v>178665.78</v>
      </c>
      <c r="AO13" s="40">
        <v>66878.52</v>
      </c>
      <c r="AP13" s="40">
        <v>0</v>
      </c>
      <c r="AQ13" s="40">
        <v>0</v>
      </c>
      <c r="AR13" s="40">
        <v>66878.52</v>
      </c>
      <c r="AS13" s="40">
        <v>58901.850000000006</v>
      </c>
      <c r="AT13" s="40">
        <v>0</v>
      </c>
      <c r="AU13" s="40">
        <v>0</v>
      </c>
      <c r="AV13" s="40">
        <v>58901.850000000006</v>
      </c>
      <c r="AW13" s="40">
        <v>63319.48</v>
      </c>
      <c r="AX13" s="40">
        <v>0</v>
      </c>
      <c r="AY13" s="40">
        <v>0</v>
      </c>
      <c r="AZ13" s="40">
        <v>63319.48</v>
      </c>
      <c r="BA13" s="40">
        <f t="shared" si="1"/>
        <v>189099.85</v>
      </c>
      <c r="BB13" s="40">
        <f t="shared" si="2"/>
        <v>0</v>
      </c>
      <c r="BC13" s="40">
        <f t="shared" si="3"/>
        <v>0</v>
      </c>
      <c r="BD13" s="40">
        <f t="shared" si="4"/>
        <v>189099.85</v>
      </c>
      <c r="BE13" s="40">
        <v>49228.58</v>
      </c>
      <c r="BF13" s="40">
        <v>0</v>
      </c>
      <c r="BG13" s="40">
        <v>0</v>
      </c>
      <c r="BH13" s="40">
        <v>49228.58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</row>
    <row r="14" spans="1:68">
      <c r="A14" s="36">
        <v>6</v>
      </c>
      <c r="B14" s="37" t="s">
        <v>341</v>
      </c>
      <c r="C14" s="38" t="s">
        <v>251</v>
      </c>
      <c r="D14" s="60" t="s">
        <v>344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>
        <v>165884.91999999998</v>
      </c>
      <c r="AT14" s="40">
        <v>0</v>
      </c>
      <c r="AU14" s="40">
        <v>0</v>
      </c>
      <c r="AV14" s="40">
        <v>165884.91999999998</v>
      </c>
      <c r="AW14" s="40">
        <v>178326.28</v>
      </c>
      <c r="AX14" s="40">
        <v>0</v>
      </c>
      <c r="AY14" s="40">
        <v>0</v>
      </c>
      <c r="AZ14" s="40">
        <v>178326.28</v>
      </c>
      <c r="BA14" s="40">
        <f t="shared" si="1"/>
        <v>344211.19999999995</v>
      </c>
      <c r="BB14" s="40">
        <f t="shared" si="2"/>
        <v>0</v>
      </c>
      <c r="BC14" s="40">
        <f t="shared" si="3"/>
        <v>0</v>
      </c>
      <c r="BD14" s="40">
        <f t="shared" si="4"/>
        <v>344211.19999999995</v>
      </c>
      <c r="BE14" s="40">
        <v>138642.16999999998</v>
      </c>
      <c r="BF14" s="40">
        <v>0</v>
      </c>
      <c r="BG14" s="40">
        <v>0</v>
      </c>
      <c r="BH14" s="40">
        <v>138642.16999999998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</row>
    <row r="15" spans="1:68" ht="49.5">
      <c r="A15" s="36">
        <v>7</v>
      </c>
      <c r="B15" s="37" t="s">
        <v>9</v>
      </c>
      <c r="C15" s="38" t="s">
        <v>250</v>
      </c>
      <c r="D15" s="39" t="s">
        <v>10</v>
      </c>
      <c r="E15" s="40">
        <v>222206.15</v>
      </c>
      <c r="F15" s="40">
        <v>0</v>
      </c>
      <c r="G15" s="40">
        <v>562984</v>
      </c>
      <c r="H15" s="40">
        <v>785190.15</v>
      </c>
      <c r="I15" s="40">
        <v>229567.13</v>
      </c>
      <c r="J15" s="40">
        <v>0</v>
      </c>
      <c r="K15" s="40">
        <v>569297</v>
      </c>
      <c r="L15" s="40">
        <v>798864.13</v>
      </c>
      <c r="M15" s="40"/>
      <c r="N15" s="40"/>
      <c r="O15" s="40"/>
      <c r="P15" s="40">
        <v>0</v>
      </c>
      <c r="Q15" s="40">
        <v>229355.06</v>
      </c>
      <c r="R15" s="40">
        <v>2800</v>
      </c>
      <c r="S15" s="40">
        <v>668585</v>
      </c>
      <c r="T15" s="40">
        <v>900740.06</v>
      </c>
      <c r="U15" s="40">
        <v>681128.34000000008</v>
      </c>
      <c r="V15" s="40">
        <v>2800</v>
      </c>
      <c r="W15" s="40">
        <v>1800866</v>
      </c>
      <c r="X15" s="40">
        <v>2484794.34</v>
      </c>
      <c r="Y15" s="40">
        <v>221759.06</v>
      </c>
      <c r="Z15" s="40">
        <v>3040</v>
      </c>
      <c r="AA15" s="40">
        <v>641813</v>
      </c>
      <c r="AB15" s="40">
        <v>866612.06</v>
      </c>
      <c r="AC15" s="40">
        <v>224349.47</v>
      </c>
      <c r="AD15" s="40">
        <v>120</v>
      </c>
      <c r="AE15" s="40">
        <v>555725</v>
      </c>
      <c r="AF15" s="40">
        <v>780194.47</v>
      </c>
      <c r="AG15" s="40">
        <v>232926.54</v>
      </c>
      <c r="AH15" s="40">
        <v>200</v>
      </c>
      <c r="AI15" s="40">
        <v>598102.15</v>
      </c>
      <c r="AJ15" s="40">
        <v>831228.69000000006</v>
      </c>
      <c r="AK15" s="40">
        <v>679035.07000000007</v>
      </c>
      <c r="AL15" s="40">
        <v>3360</v>
      </c>
      <c r="AM15" s="40">
        <v>1795640.15</v>
      </c>
      <c r="AN15" s="40">
        <v>2478035.2199999997</v>
      </c>
      <c r="AO15" s="40">
        <v>219915.46</v>
      </c>
      <c r="AP15" s="40">
        <v>4385</v>
      </c>
      <c r="AQ15" s="40">
        <v>595417.59999999998</v>
      </c>
      <c r="AR15" s="40">
        <v>819718.05999999994</v>
      </c>
      <c r="AS15" s="40">
        <v>200396.53999999998</v>
      </c>
      <c r="AT15" s="40">
        <v>0</v>
      </c>
      <c r="AU15" s="40">
        <v>586045.42000000004</v>
      </c>
      <c r="AV15" s="40">
        <v>786441.96</v>
      </c>
      <c r="AW15" s="40">
        <v>215426.27000000002</v>
      </c>
      <c r="AX15" s="40">
        <v>0</v>
      </c>
      <c r="AY15" s="40">
        <v>629998.84000000008</v>
      </c>
      <c r="AZ15" s="40">
        <v>845425.1100000001</v>
      </c>
      <c r="BA15" s="40">
        <f t="shared" si="1"/>
        <v>635738.27</v>
      </c>
      <c r="BB15" s="40">
        <f t="shared" si="2"/>
        <v>4385</v>
      </c>
      <c r="BC15" s="40">
        <f t="shared" si="3"/>
        <v>1811461.86</v>
      </c>
      <c r="BD15" s="40">
        <f t="shared" si="4"/>
        <v>2451585.13</v>
      </c>
      <c r="BE15" s="40">
        <v>167486.06</v>
      </c>
      <c r="BF15" s="40">
        <v>0</v>
      </c>
      <c r="BG15" s="40">
        <v>489801.06</v>
      </c>
      <c r="BH15" s="40">
        <v>657287.12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</row>
    <row r="16" spans="1:68" ht="49.5">
      <c r="A16" s="36">
        <v>8</v>
      </c>
      <c r="B16" s="37" t="s">
        <v>11</v>
      </c>
      <c r="C16" s="38" t="s">
        <v>250</v>
      </c>
      <c r="D16" s="39" t="s">
        <v>12</v>
      </c>
      <c r="E16" s="40">
        <v>146342.78</v>
      </c>
      <c r="F16" s="40">
        <v>3200</v>
      </c>
      <c r="G16" s="40">
        <v>14674</v>
      </c>
      <c r="H16" s="40">
        <v>164216.78</v>
      </c>
      <c r="I16" s="40">
        <v>152076.82999999999</v>
      </c>
      <c r="J16" s="40">
        <v>3400</v>
      </c>
      <c r="K16" s="40">
        <v>17371</v>
      </c>
      <c r="L16" s="40">
        <v>172847.83</v>
      </c>
      <c r="M16" s="40"/>
      <c r="N16" s="40"/>
      <c r="O16" s="40"/>
      <c r="P16" s="40">
        <v>0</v>
      </c>
      <c r="Q16" s="40">
        <v>149046.44</v>
      </c>
      <c r="R16" s="40">
        <v>3760</v>
      </c>
      <c r="S16" s="40">
        <v>17603</v>
      </c>
      <c r="T16" s="40">
        <v>170409.44</v>
      </c>
      <c r="U16" s="40">
        <v>447466.05</v>
      </c>
      <c r="V16" s="40">
        <v>10360</v>
      </c>
      <c r="W16" s="40">
        <v>49648</v>
      </c>
      <c r="X16" s="40">
        <v>507474.05</v>
      </c>
      <c r="Y16" s="40">
        <v>176943.81</v>
      </c>
      <c r="Z16" s="40">
        <v>3920</v>
      </c>
      <c r="AA16" s="40">
        <v>7905</v>
      </c>
      <c r="AB16" s="40">
        <v>188768.81</v>
      </c>
      <c r="AC16" s="40">
        <v>139919.73000000001</v>
      </c>
      <c r="AD16" s="40">
        <v>2240</v>
      </c>
      <c r="AE16" s="40">
        <v>16773</v>
      </c>
      <c r="AF16" s="40">
        <v>158932.73000000001</v>
      </c>
      <c r="AG16" s="40">
        <v>154181.67000000001</v>
      </c>
      <c r="AH16" s="40">
        <v>3000</v>
      </c>
      <c r="AI16" s="40">
        <v>13840</v>
      </c>
      <c r="AJ16" s="40">
        <v>171021.67</v>
      </c>
      <c r="AK16" s="40">
        <v>471045.21000000008</v>
      </c>
      <c r="AL16" s="40">
        <v>9160</v>
      </c>
      <c r="AM16" s="40">
        <v>38518</v>
      </c>
      <c r="AN16" s="40">
        <v>518723.21000000008</v>
      </c>
      <c r="AO16" s="40">
        <v>146734.59</v>
      </c>
      <c r="AP16" s="40">
        <v>5038.13</v>
      </c>
      <c r="AQ16" s="40">
        <v>16493.05</v>
      </c>
      <c r="AR16" s="40">
        <v>168265.77</v>
      </c>
      <c r="AS16" s="40">
        <v>142679.15</v>
      </c>
      <c r="AT16" s="40">
        <v>991.82</v>
      </c>
      <c r="AU16" s="40">
        <v>13555.63</v>
      </c>
      <c r="AV16" s="40">
        <v>157226.6</v>
      </c>
      <c r="AW16" s="40">
        <v>153380.09000000003</v>
      </c>
      <c r="AX16" s="40">
        <v>1066.2</v>
      </c>
      <c r="AY16" s="40">
        <v>14572.3</v>
      </c>
      <c r="AZ16" s="40">
        <v>169018.59000000003</v>
      </c>
      <c r="BA16" s="40">
        <f t="shared" si="1"/>
        <v>442793.83</v>
      </c>
      <c r="BB16" s="40">
        <f t="shared" si="2"/>
        <v>7096.15</v>
      </c>
      <c r="BC16" s="40">
        <f t="shared" si="3"/>
        <v>44620.979999999996</v>
      </c>
      <c r="BD16" s="40">
        <f t="shared" si="4"/>
        <v>494510.96</v>
      </c>
      <c r="BE16" s="40">
        <v>119247.41</v>
      </c>
      <c r="BF16" s="40">
        <v>828.93</v>
      </c>
      <c r="BG16" s="40">
        <v>11329.43</v>
      </c>
      <c r="BH16" s="40">
        <v>131405.76999999999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</row>
    <row r="17" spans="1:68" ht="49.5">
      <c r="A17" s="36">
        <v>9</v>
      </c>
      <c r="B17" s="37" t="s">
        <v>13</v>
      </c>
      <c r="C17" s="38" t="s">
        <v>250</v>
      </c>
      <c r="D17" s="39" t="s">
        <v>14</v>
      </c>
      <c r="E17" s="40">
        <v>72756.95</v>
      </c>
      <c r="F17" s="40">
        <v>480</v>
      </c>
      <c r="G17" s="40">
        <v>19193</v>
      </c>
      <c r="H17" s="40">
        <v>92429.95</v>
      </c>
      <c r="I17" s="40">
        <v>72334.720000000001</v>
      </c>
      <c r="J17" s="40">
        <v>680</v>
      </c>
      <c r="K17" s="40">
        <v>20054</v>
      </c>
      <c r="L17" s="40">
        <v>93068.72</v>
      </c>
      <c r="M17" s="40"/>
      <c r="N17" s="40"/>
      <c r="O17" s="40"/>
      <c r="P17" s="40">
        <v>0</v>
      </c>
      <c r="Q17" s="40">
        <v>74115.48</v>
      </c>
      <c r="R17" s="40">
        <v>560</v>
      </c>
      <c r="S17" s="40">
        <v>19326</v>
      </c>
      <c r="T17" s="40">
        <v>94001.48</v>
      </c>
      <c r="U17" s="40">
        <v>219207.14999999997</v>
      </c>
      <c r="V17" s="40">
        <v>1720</v>
      </c>
      <c r="W17" s="40">
        <v>58573</v>
      </c>
      <c r="X17" s="40">
        <v>279500.14999999997</v>
      </c>
      <c r="Y17" s="40">
        <v>72972.33</v>
      </c>
      <c r="Z17" s="40">
        <v>480</v>
      </c>
      <c r="AA17" s="40">
        <v>19288</v>
      </c>
      <c r="AB17" s="40">
        <v>92740.33</v>
      </c>
      <c r="AC17" s="40">
        <v>77762.27</v>
      </c>
      <c r="AD17" s="40">
        <v>480</v>
      </c>
      <c r="AE17" s="40">
        <v>20300</v>
      </c>
      <c r="AF17" s="40">
        <v>98542.27</v>
      </c>
      <c r="AG17" s="40">
        <v>76607.67</v>
      </c>
      <c r="AH17" s="40">
        <v>520</v>
      </c>
      <c r="AI17" s="40">
        <v>21288.59</v>
      </c>
      <c r="AJ17" s="40">
        <v>98416.26</v>
      </c>
      <c r="AK17" s="40">
        <v>227342.27000000002</v>
      </c>
      <c r="AL17" s="40">
        <v>1480</v>
      </c>
      <c r="AM17" s="40">
        <v>60876.59</v>
      </c>
      <c r="AN17" s="40">
        <v>289698.86</v>
      </c>
      <c r="AO17" s="40">
        <v>72962.720000000001</v>
      </c>
      <c r="AP17" s="40">
        <v>562.34</v>
      </c>
      <c r="AQ17" s="40">
        <v>20441.939999999999</v>
      </c>
      <c r="AR17" s="40">
        <v>93967</v>
      </c>
      <c r="AS17" s="40">
        <v>58818.149999999994</v>
      </c>
      <c r="AT17" s="40">
        <v>2392.86</v>
      </c>
      <c r="AU17" s="40">
        <v>20144.580000000002</v>
      </c>
      <c r="AV17" s="40">
        <v>81355.59</v>
      </c>
      <c r="AW17" s="40">
        <v>63229.5</v>
      </c>
      <c r="AX17" s="40">
        <v>2572.33</v>
      </c>
      <c r="AY17" s="40">
        <v>21655.43</v>
      </c>
      <c r="AZ17" s="40">
        <v>87457.260000000009</v>
      </c>
      <c r="BA17" s="40">
        <f t="shared" si="1"/>
        <v>195010.37</v>
      </c>
      <c r="BB17" s="40">
        <f t="shared" si="2"/>
        <v>5527.5300000000007</v>
      </c>
      <c r="BC17" s="40">
        <f t="shared" si="3"/>
        <v>62241.950000000004</v>
      </c>
      <c r="BD17" s="40">
        <f t="shared" si="4"/>
        <v>262779.84999999998</v>
      </c>
      <c r="BE17" s="40">
        <v>49158.63</v>
      </c>
      <c r="BF17" s="40">
        <v>1999.8899999999999</v>
      </c>
      <c r="BG17" s="40">
        <v>16836.3</v>
      </c>
      <c r="BH17" s="40">
        <v>67994.819999999992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</row>
    <row r="18" spans="1:68">
      <c r="A18" s="36">
        <v>10</v>
      </c>
      <c r="B18" s="37" t="s">
        <v>186</v>
      </c>
      <c r="C18" s="41" t="s">
        <v>253</v>
      </c>
      <c r="D18" s="39" t="s">
        <v>187</v>
      </c>
      <c r="E18" s="40">
        <v>0</v>
      </c>
      <c r="F18" s="40">
        <v>0</v>
      </c>
      <c r="G18" s="40">
        <v>115615</v>
      </c>
      <c r="H18" s="40">
        <v>115615</v>
      </c>
      <c r="I18" s="40">
        <v>0</v>
      </c>
      <c r="J18" s="40">
        <v>0</v>
      </c>
      <c r="K18" s="40">
        <v>154775</v>
      </c>
      <c r="L18" s="40">
        <v>154775</v>
      </c>
      <c r="M18" s="40"/>
      <c r="N18" s="40"/>
      <c r="O18" s="40"/>
      <c r="P18" s="40">
        <v>0</v>
      </c>
      <c r="Q18" s="40">
        <v>0</v>
      </c>
      <c r="R18" s="40">
        <v>0</v>
      </c>
      <c r="S18" s="40">
        <v>151170</v>
      </c>
      <c r="T18" s="40">
        <v>151170</v>
      </c>
      <c r="U18" s="40">
        <v>0</v>
      </c>
      <c r="V18" s="40">
        <v>0</v>
      </c>
      <c r="W18" s="40">
        <v>421560</v>
      </c>
      <c r="X18" s="40">
        <v>421560</v>
      </c>
      <c r="Y18" s="40">
        <v>0</v>
      </c>
      <c r="Z18" s="40">
        <v>0</v>
      </c>
      <c r="AA18" s="40">
        <v>173060</v>
      </c>
      <c r="AB18" s="40">
        <v>173060</v>
      </c>
      <c r="AC18" s="40">
        <v>0</v>
      </c>
      <c r="AD18" s="40">
        <v>0</v>
      </c>
      <c r="AE18" s="40">
        <v>165860</v>
      </c>
      <c r="AF18" s="40">
        <v>165860</v>
      </c>
      <c r="AG18" s="40">
        <v>0</v>
      </c>
      <c r="AH18" s="40">
        <v>0</v>
      </c>
      <c r="AI18" s="40">
        <v>122432.56</v>
      </c>
      <c r="AJ18" s="40">
        <v>122432.56</v>
      </c>
      <c r="AK18" s="40">
        <v>0</v>
      </c>
      <c r="AL18" s="40">
        <v>0</v>
      </c>
      <c r="AM18" s="40">
        <v>461352.56</v>
      </c>
      <c r="AN18" s="40">
        <v>461352.56</v>
      </c>
      <c r="AO18" s="40">
        <v>0</v>
      </c>
      <c r="AP18" s="40">
        <v>0</v>
      </c>
      <c r="AQ18" s="40">
        <v>118046.69</v>
      </c>
      <c r="AR18" s="40">
        <v>118046.69</v>
      </c>
      <c r="AS18" s="40">
        <v>0</v>
      </c>
      <c r="AT18" s="40">
        <v>0</v>
      </c>
      <c r="AU18" s="40">
        <v>124330.24000000001</v>
      </c>
      <c r="AV18" s="40">
        <v>124330.24000000001</v>
      </c>
      <c r="AW18" s="40">
        <v>0</v>
      </c>
      <c r="AX18" s="40">
        <v>0</v>
      </c>
      <c r="AY18" s="40">
        <v>133655.01999999999</v>
      </c>
      <c r="AZ18" s="40">
        <v>133655.01999999999</v>
      </c>
      <c r="BA18" s="40">
        <f t="shared" si="1"/>
        <v>0</v>
      </c>
      <c r="BB18" s="40">
        <f t="shared" si="2"/>
        <v>0</v>
      </c>
      <c r="BC18" s="40">
        <f t="shared" si="3"/>
        <v>376031.94999999995</v>
      </c>
      <c r="BD18" s="40">
        <f t="shared" si="4"/>
        <v>376031.94999999995</v>
      </c>
      <c r="BE18" s="40">
        <v>0</v>
      </c>
      <c r="BF18" s="40">
        <v>0</v>
      </c>
      <c r="BG18" s="40">
        <v>103911.89</v>
      </c>
      <c r="BH18" s="40">
        <v>103911.89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</row>
    <row r="19" spans="1:68">
      <c r="A19" s="36">
        <v>11</v>
      </c>
      <c r="B19" s="37" t="s">
        <v>173</v>
      </c>
      <c r="C19" s="38" t="s">
        <v>254</v>
      </c>
      <c r="D19" s="39" t="s">
        <v>255</v>
      </c>
      <c r="E19" s="40">
        <v>0</v>
      </c>
      <c r="F19" s="40">
        <v>14320</v>
      </c>
      <c r="G19" s="40">
        <v>0</v>
      </c>
      <c r="H19" s="40">
        <v>14320</v>
      </c>
      <c r="I19" s="40">
        <v>0</v>
      </c>
      <c r="J19" s="40">
        <v>19210</v>
      </c>
      <c r="K19" s="40">
        <v>0</v>
      </c>
      <c r="L19" s="40">
        <v>19210</v>
      </c>
      <c r="M19" s="40"/>
      <c r="N19" s="40"/>
      <c r="O19" s="40"/>
      <c r="P19" s="40">
        <v>0</v>
      </c>
      <c r="Q19" s="40">
        <v>0</v>
      </c>
      <c r="R19" s="40">
        <v>57070</v>
      </c>
      <c r="S19" s="40">
        <v>0</v>
      </c>
      <c r="T19" s="40">
        <v>57070</v>
      </c>
      <c r="U19" s="40">
        <v>0</v>
      </c>
      <c r="V19" s="40">
        <v>90600</v>
      </c>
      <c r="W19" s="40">
        <v>0</v>
      </c>
      <c r="X19" s="40">
        <v>90600</v>
      </c>
      <c r="Y19" s="40"/>
      <c r="Z19" s="40">
        <v>36700</v>
      </c>
      <c r="AA19" s="40"/>
      <c r="AB19" s="40">
        <v>36700</v>
      </c>
      <c r="AC19" s="40">
        <v>0</v>
      </c>
      <c r="AD19" s="40">
        <v>36810</v>
      </c>
      <c r="AE19" s="40">
        <v>0</v>
      </c>
      <c r="AF19" s="40">
        <v>36810</v>
      </c>
      <c r="AG19" s="40">
        <v>0</v>
      </c>
      <c r="AH19" s="40">
        <v>18085.96</v>
      </c>
      <c r="AI19" s="40">
        <v>0</v>
      </c>
      <c r="AJ19" s="40">
        <v>18085.96</v>
      </c>
      <c r="AK19" s="40">
        <v>0</v>
      </c>
      <c r="AL19" s="40">
        <v>91595.959999999992</v>
      </c>
      <c r="AM19" s="40">
        <v>0</v>
      </c>
      <c r="AN19" s="40">
        <v>91595.959999999992</v>
      </c>
      <c r="AO19" s="40">
        <v>0</v>
      </c>
      <c r="AP19" s="40">
        <v>19032.14</v>
      </c>
      <c r="AQ19" s="40">
        <v>0</v>
      </c>
      <c r="AR19" s="40">
        <v>19032.14</v>
      </c>
      <c r="AS19" s="40">
        <v>0</v>
      </c>
      <c r="AT19" s="40">
        <v>14658.86</v>
      </c>
      <c r="AU19" s="40">
        <v>0</v>
      </c>
      <c r="AV19" s="40">
        <v>14658.86</v>
      </c>
      <c r="AW19" s="40">
        <v>0</v>
      </c>
      <c r="AX19" s="40">
        <v>15758.27</v>
      </c>
      <c r="AY19" s="40">
        <v>0</v>
      </c>
      <c r="AZ19" s="40">
        <v>15758.27</v>
      </c>
      <c r="BA19" s="40">
        <f t="shared" si="1"/>
        <v>0</v>
      </c>
      <c r="BB19" s="40">
        <f t="shared" si="2"/>
        <v>49449.270000000004</v>
      </c>
      <c r="BC19" s="40">
        <f t="shared" si="3"/>
        <v>0</v>
      </c>
      <c r="BD19" s="40">
        <f t="shared" si="4"/>
        <v>49449.270000000004</v>
      </c>
      <c r="BE19" s="40">
        <v>0</v>
      </c>
      <c r="BF19" s="40">
        <v>12251.48</v>
      </c>
      <c r="BG19" s="40">
        <v>0</v>
      </c>
      <c r="BH19" s="40">
        <v>12251.48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</row>
    <row r="20" spans="1:68">
      <c r="A20" s="36">
        <v>12</v>
      </c>
      <c r="B20" s="37" t="s">
        <v>15</v>
      </c>
      <c r="C20" s="38" t="s">
        <v>256</v>
      </c>
      <c r="D20" s="39" t="s">
        <v>16</v>
      </c>
      <c r="E20" s="40">
        <v>55605.9</v>
      </c>
      <c r="F20" s="40">
        <v>760</v>
      </c>
      <c r="G20" s="40">
        <v>0</v>
      </c>
      <c r="H20" s="40">
        <v>56365.9</v>
      </c>
      <c r="I20" s="40">
        <v>57416.31</v>
      </c>
      <c r="J20" s="40">
        <v>880</v>
      </c>
      <c r="K20" s="40">
        <v>0</v>
      </c>
      <c r="L20" s="40">
        <v>58296.31</v>
      </c>
      <c r="M20" s="40"/>
      <c r="N20" s="40"/>
      <c r="O20" s="40"/>
      <c r="P20" s="40">
        <v>0</v>
      </c>
      <c r="Q20" s="40">
        <v>56612.04</v>
      </c>
      <c r="R20" s="40">
        <v>1000</v>
      </c>
      <c r="S20" s="40">
        <v>0</v>
      </c>
      <c r="T20" s="40">
        <v>57612.04</v>
      </c>
      <c r="U20" s="40">
        <v>169634.25</v>
      </c>
      <c r="V20" s="40">
        <v>2640</v>
      </c>
      <c r="W20" s="40">
        <v>0</v>
      </c>
      <c r="X20" s="40">
        <v>172274.25</v>
      </c>
      <c r="Y20" s="40">
        <v>55341.56</v>
      </c>
      <c r="Z20" s="40">
        <v>920</v>
      </c>
      <c r="AA20" s="40">
        <v>0</v>
      </c>
      <c r="AB20" s="40">
        <v>56261.56</v>
      </c>
      <c r="AC20" s="40">
        <v>54963.54</v>
      </c>
      <c r="AD20" s="40">
        <v>920</v>
      </c>
      <c r="AE20" s="40">
        <v>0</v>
      </c>
      <c r="AF20" s="40">
        <v>55883.54</v>
      </c>
      <c r="AG20" s="40">
        <v>57029.94</v>
      </c>
      <c r="AH20" s="40">
        <v>1000</v>
      </c>
      <c r="AI20" s="40">
        <v>0</v>
      </c>
      <c r="AJ20" s="40">
        <v>58029.94</v>
      </c>
      <c r="AK20" s="40">
        <v>167335.04000000001</v>
      </c>
      <c r="AL20" s="40">
        <v>2840</v>
      </c>
      <c r="AM20" s="40">
        <v>0</v>
      </c>
      <c r="AN20" s="40">
        <v>170175.04</v>
      </c>
      <c r="AO20" s="40">
        <v>55486.54</v>
      </c>
      <c r="AP20" s="40">
        <v>1032.94</v>
      </c>
      <c r="AQ20" s="40">
        <v>0</v>
      </c>
      <c r="AR20" s="40">
        <v>56519.48</v>
      </c>
      <c r="AS20" s="40">
        <v>45375.090000000004</v>
      </c>
      <c r="AT20" s="40">
        <v>1150.51</v>
      </c>
      <c r="AU20" s="40">
        <v>0</v>
      </c>
      <c r="AV20" s="40">
        <v>46525.600000000006</v>
      </c>
      <c r="AW20" s="40">
        <v>48778.23</v>
      </c>
      <c r="AX20" s="40">
        <v>1236.8</v>
      </c>
      <c r="AY20" s="40">
        <v>0</v>
      </c>
      <c r="AZ20" s="40">
        <v>50015.030000000006</v>
      </c>
      <c r="BA20" s="40">
        <f t="shared" si="1"/>
        <v>149639.86000000002</v>
      </c>
      <c r="BB20" s="40">
        <f t="shared" si="2"/>
        <v>3420.25</v>
      </c>
      <c r="BC20" s="40">
        <f t="shared" si="3"/>
        <v>0</v>
      </c>
      <c r="BD20" s="40">
        <f t="shared" si="4"/>
        <v>153060.11000000002</v>
      </c>
      <c r="BE20" s="40">
        <v>37923.29</v>
      </c>
      <c r="BF20" s="40">
        <v>961.56</v>
      </c>
      <c r="BG20" s="40">
        <v>0</v>
      </c>
      <c r="BH20" s="40">
        <v>38884.85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</row>
    <row r="21" spans="1:68" ht="49.5">
      <c r="A21" s="36">
        <v>13</v>
      </c>
      <c r="B21" s="37" t="s">
        <v>17</v>
      </c>
      <c r="C21" s="38" t="s">
        <v>250</v>
      </c>
      <c r="D21" s="39" t="s">
        <v>18</v>
      </c>
      <c r="E21" s="40">
        <v>357237.55</v>
      </c>
      <c r="F21" s="40">
        <v>10480</v>
      </c>
      <c r="G21" s="40">
        <v>517753</v>
      </c>
      <c r="H21" s="40">
        <v>885470.55</v>
      </c>
      <c r="I21" s="40">
        <v>401889.43</v>
      </c>
      <c r="J21" s="40">
        <v>13240</v>
      </c>
      <c r="K21" s="40">
        <v>608179</v>
      </c>
      <c r="L21" s="40">
        <v>1023308.4299999999</v>
      </c>
      <c r="M21" s="40"/>
      <c r="N21" s="40"/>
      <c r="O21" s="40">
        <v>6465</v>
      </c>
      <c r="P21" s="40">
        <v>6465</v>
      </c>
      <c r="Q21" s="40">
        <v>418227.87</v>
      </c>
      <c r="R21" s="40">
        <v>12360</v>
      </c>
      <c r="S21" s="40">
        <v>668780</v>
      </c>
      <c r="T21" s="40">
        <v>1099367.8700000001</v>
      </c>
      <c r="U21" s="40">
        <v>1177354.8500000001</v>
      </c>
      <c r="V21" s="40">
        <v>36080</v>
      </c>
      <c r="W21" s="40">
        <v>1801177</v>
      </c>
      <c r="X21" s="40">
        <v>3014611.85</v>
      </c>
      <c r="Y21" s="40">
        <v>444811.99</v>
      </c>
      <c r="Z21" s="40">
        <v>12360</v>
      </c>
      <c r="AA21" s="40">
        <v>633734</v>
      </c>
      <c r="AB21" s="40">
        <v>1090905.99</v>
      </c>
      <c r="AC21" s="40">
        <v>428137.88</v>
      </c>
      <c r="AD21" s="40">
        <v>9320</v>
      </c>
      <c r="AE21" s="40">
        <v>650259</v>
      </c>
      <c r="AF21" s="40">
        <v>1087716.8799999999</v>
      </c>
      <c r="AG21" s="40">
        <v>379981.01</v>
      </c>
      <c r="AH21" s="40">
        <v>12080</v>
      </c>
      <c r="AI21" s="40">
        <v>575790.02</v>
      </c>
      <c r="AJ21" s="40">
        <v>967851.03</v>
      </c>
      <c r="AK21" s="40">
        <v>1252930.8799999999</v>
      </c>
      <c r="AL21" s="40">
        <v>33760</v>
      </c>
      <c r="AM21" s="40">
        <v>1859783.02</v>
      </c>
      <c r="AN21" s="40">
        <v>3146473.9</v>
      </c>
      <c r="AO21" s="40">
        <v>358730.33</v>
      </c>
      <c r="AP21" s="40">
        <v>10389.77</v>
      </c>
      <c r="AQ21" s="40">
        <v>550637.59</v>
      </c>
      <c r="AR21" s="40">
        <v>919757.69</v>
      </c>
      <c r="AS21" s="40">
        <v>315917.70999999996</v>
      </c>
      <c r="AT21" s="40">
        <v>14234.44</v>
      </c>
      <c r="AU21" s="40">
        <v>717437.85</v>
      </c>
      <c r="AV21" s="40">
        <v>1047590</v>
      </c>
      <c r="AW21" s="40">
        <v>339611.54</v>
      </c>
      <c r="AX21" s="40">
        <v>15302.02</v>
      </c>
      <c r="AY21" s="40">
        <v>771245.69</v>
      </c>
      <c r="AZ21" s="40">
        <v>1126159.25</v>
      </c>
      <c r="BA21" s="40">
        <f t="shared" si="1"/>
        <v>1014259.5800000001</v>
      </c>
      <c r="BB21" s="40">
        <f t="shared" si="2"/>
        <v>39926.229999999996</v>
      </c>
      <c r="BC21" s="40">
        <f t="shared" si="3"/>
        <v>2039321.13</v>
      </c>
      <c r="BD21" s="40">
        <f t="shared" si="4"/>
        <v>3093506.94</v>
      </c>
      <c r="BE21" s="40">
        <v>264035.55000000005</v>
      </c>
      <c r="BF21" s="40">
        <v>11896.76</v>
      </c>
      <c r="BG21" s="40">
        <v>599615.32999999996</v>
      </c>
      <c r="BH21" s="40">
        <v>875547.64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</row>
    <row r="22" spans="1:68">
      <c r="A22" s="36">
        <v>14</v>
      </c>
      <c r="B22" s="37" t="s">
        <v>19</v>
      </c>
      <c r="C22" s="38" t="s">
        <v>251</v>
      </c>
      <c r="D22" s="39" t="s">
        <v>20</v>
      </c>
      <c r="E22" s="40">
        <v>90106.880000000005</v>
      </c>
      <c r="F22" s="40">
        <v>0</v>
      </c>
      <c r="G22" s="40">
        <v>0</v>
      </c>
      <c r="H22" s="40">
        <v>90106.880000000005</v>
      </c>
      <c r="I22" s="40">
        <v>94102.04</v>
      </c>
      <c r="J22" s="40">
        <v>0</v>
      </c>
      <c r="K22" s="40">
        <v>0</v>
      </c>
      <c r="L22" s="40">
        <v>94102.04</v>
      </c>
      <c r="M22" s="40"/>
      <c r="N22" s="40"/>
      <c r="O22" s="40"/>
      <c r="P22" s="40">
        <v>0</v>
      </c>
      <c r="Q22" s="40">
        <v>91791.6</v>
      </c>
      <c r="R22" s="40">
        <v>0</v>
      </c>
      <c r="S22" s="40">
        <v>0</v>
      </c>
      <c r="T22" s="40">
        <v>91791.6</v>
      </c>
      <c r="U22" s="40">
        <v>276000.52</v>
      </c>
      <c r="V22" s="40">
        <v>0</v>
      </c>
      <c r="W22" s="40">
        <v>0</v>
      </c>
      <c r="X22" s="40">
        <v>276000.52</v>
      </c>
      <c r="Y22" s="40">
        <v>97563.199999999997</v>
      </c>
      <c r="Z22" s="40"/>
      <c r="AA22" s="40"/>
      <c r="AB22" s="40">
        <v>97563.199999999997</v>
      </c>
      <c r="AC22" s="40">
        <v>81358.62</v>
      </c>
      <c r="AD22" s="40">
        <v>0</v>
      </c>
      <c r="AE22" s="40">
        <v>0</v>
      </c>
      <c r="AF22" s="40">
        <v>81358.62</v>
      </c>
      <c r="AG22" s="40">
        <v>94460.96</v>
      </c>
      <c r="AH22" s="40">
        <v>0</v>
      </c>
      <c r="AI22" s="40">
        <v>0</v>
      </c>
      <c r="AJ22" s="40">
        <v>94460.96</v>
      </c>
      <c r="AK22" s="40">
        <v>273382.78000000003</v>
      </c>
      <c r="AL22" s="40">
        <v>0</v>
      </c>
      <c r="AM22" s="40">
        <v>0</v>
      </c>
      <c r="AN22" s="40">
        <v>273382.78000000003</v>
      </c>
      <c r="AO22" s="40">
        <v>89725.15</v>
      </c>
      <c r="AP22" s="40">
        <v>0</v>
      </c>
      <c r="AQ22" s="40">
        <v>0</v>
      </c>
      <c r="AR22" s="40">
        <v>89725.15</v>
      </c>
      <c r="AS22" s="40">
        <v>87000.07</v>
      </c>
      <c r="AT22" s="40">
        <v>0</v>
      </c>
      <c r="AU22" s="40">
        <v>0</v>
      </c>
      <c r="AV22" s="40">
        <v>87000.07</v>
      </c>
      <c r="AW22" s="40">
        <v>93525.080000000016</v>
      </c>
      <c r="AX22" s="40">
        <v>0</v>
      </c>
      <c r="AY22" s="40">
        <v>0</v>
      </c>
      <c r="AZ22" s="40">
        <v>93525.080000000016</v>
      </c>
      <c r="BA22" s="40">
        <f t="shared" si="1"/>
        <v>270250.30000000005</v>
      </c>
      <c r="BB22" s="40">
        <f t="shared" si="2"/>
        <v>0</v>
      </c>
      <c r="BC22" s="40">
        <f t="shared" si="3"/>
        <v>0</v>
      </c>
      <c r="BD22" s="40">
        <f t="shared" si="4"/>
        <v>270250.30000000005</v>
      </c>
      <c r="BE22" s="40">
        <v>72712.319999999992</v>
      </c>
      <c r="BF22" s="40">
        <v>0</v>
      </c>
      <c r="BG22" s="40">
        <v>0</v>
      </c>
      <c r="BH22" s="40">
        <v>72712.319999999992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</row>
    <row r="23" spans="1:68">
      <c r="A23" s="36">
        <v>15</v>
      </c>
      <c r="B23" s="37" t="s">
        <v>21</v>
      </c>
      <c r="C23" s="38" t="s">
        <v>251</v>
      </c>
      <c r="D23" s="39" t="s">
        <v>22</v>
      </c>
      <c r="E23" s="40">
        <v>53619.78</v>
      </c>
      <c r="F23" s="40">
        <v>0</v>
      </c>
      <c r="G23" s="40">
        <v>0</v>
      </c>
      <c r="H23" s="40">
        <v>53619.78</v>
      </c>
      <c r="I23" s="40">
        <v>54902.74</v>
      </c>
      <c r="J23" s="40">
        <v>0</v>
      </c>
      <c r="K23" s="40">
        <v>0</v>
      </c>
      <c r="L23" s="40">
        <v>54902.74</v>
      </c>
      <c r="M23" s="40"/>
      <c r="N23" s="40"/>
      <c r="O23" s="40"/>
      <c r="P23" s="40">
        <v>0</v>
      </c>
      <c r="Q23" s="40">
        <v>55792.49</v>
      </c>
      <c r="R23" s="40">
        <v>0</v>
      </c>
      <c r="S23" s="40">
        <v>0</v>
      </c>
      <c r="T23" s="40">
        <v>55792.49</v>
      </c>
      <c r="U23" s="40">
        <v>164315.00999999998</v>
      </c>
      <c r="V23" s="40">
        <v>0</v>
      </c>
      <c r="W23" s="40">
        <v>0</v>
      </c>
      <c r="X23" s="40">
        <v>164315.00999999998</v>
      </c>
      <c r="Y23" s="40">
        <v>61808.11</v>
      </c>
      <c r="Z23" s="40"/>
      <c r="AA23" s="40"/>
      <c r="AB23" s="40">
        <v>61808.11</v>
      </c>
      <c r="AC23" s="40">
        <v>63106.65</v>
      </c>
      <c r="AD23" s="40">
        <v>0</v>
      </c>
      <c r="AE23" s="40">
        <v>0</v>
      </c>
      <c r="AF23" s="40">
        <v>63106.65</v>
      </c>
      <c r="AG23" s="40">
        <v>56493.86</v>
      </c>
      <c r="AH23" s="40">
        <v>0</v>
      </c>
      <c r="AI23" s="40">
        <v>0</v>
      </c>
      <c r="AJ23" s="40">
        <v>56493.86</v>
      </c>
      <c r="AK23" s="40">
        <v>181408.62</v>
      </c>
      <c r="AL23" s="40">
        <v>0</v>
      </c>
      <c r="AM23" s="40">
        <v>0</v>
      </c>
      <c r="AN23" s="40">
        <v>181408.62</v>
      </c>
      <c r="AO23" s="40">
        <v>53768.69</v>
      </c>
      <c r="AP23" s="40">
        <v>0</v>
      </c>
      <c r="AQ23" s="40">
        <v>0</v>
      </c>
      <c r="AR23" s="40">
        <v>53768.69</v>
      </c>
      <c r="AS23" s="40">
        <v>45425.43</v>
      </c>
      <c r="AT23" s="40">
        <v>0</v>
      </c>
      <c r="AU23" s="40">
        <v>0</v>
      </c>
      <c r="AV23" s="40">
        <v>45425.43</v>
      </c>
      <c r="AW23" s="40">
        <v>48832.33</v>
      </c>
      <c r="AX23" s="40">
        <v>0</v>
      </c>
      <c r="AY23" s="40">
        <v>0</v>
      </c>
      <c r="AZ23" s="40">
        <v>48832.33</v>
      </c>
      <c r="BA23" s="40">
        <f t="shared" si="1"/>
        <v>148026.45000000001</v>
      </c>
      <c r="BB23" s="40">
        <f t="shared" si="2"/>
        <v>0</v>
      </c>
      <c r="BC23" s="40">
        <f t="shared" si="3"/>
        <v>0</v>
      </c>
      <c r="BD23" s="40">
        <f t="shared" si="4"/>
        <v>148026.45000000001</v>
      </c>
      <c r="BE23" s="40">
        <v>37965.35</v>
      </c>
      <c r="BF23" s="40">
        <v>0</v>
      </c>
      <c r="BG23" s="40">
        <v>0</v>
      </c>
      <c r="BH23" s="40">
        <v>37965.35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</row>
    <row r="24" spans="1:68" ht="49.5">
      <c r="A24" s="36">
        <v>16</v>
      </c>
      <c r="B24" s="37" t="s">
        <v>23</v>
      </c>
      <c r="C24" s="38" t="s">
        <v>250</v>
      </c>
      <c r="D24" s="39" t="s">
        <v>24</v>
      </c>
      <c r="E24" s="40">
        <v>283878</v>
      </c>
      <c r="F24" s="40">
        <v>24800</v>
      </c>
      <c r="G24" s="40">
        <v>161745</v>
      </c>
      <c r="H24" s="40">
        <v>470423</v>
      </c>
      <c r="I24" s="40">
        <v>290036.44</v>
      </c>
      <c r="J24" s="40">
        <v>26060</v>
      </c>
      <c r="K24" s="40">
        <v>173530</v>
      </c>
      <c r="L24" s="40">
        <v>489626.44</v>
      </c>
      <c r="M24" s="40"/>
      <c r="N24" s="40"/>
      <c r="O24" s="40"/>
      <c r="P24" s="40">
        <v>0</v>
      </c>
      <c r="Q24" s="40">
        <v>290939.09999999998</v>
      </c>
      <c r="R24" s="40">
        <v>30190</v>
      </c>
      <c r="S24" s="40">
        <v>193120</v>
      </c>
      <c r="T24" s="40">
        <v>514249.1</v>
      </c>
      <c r="U24" s="40">
        <v>864853.53999999992</v>
      </c>
      <c r="V24" s="40">
        <v>81050</v>
      </c>
      <c r="W24" s="40">
        <v>528395</v>
      </c>
      <c r="X24" s="40">
        <v>1474298.54</v>
      </c>
      <c r="Y24" s="40">
        <v>280299.11</v>
      </c>
      <c r="Z24" s="40">
        <v>29220</v>
      </c>
      <c r="AA24" s="40">
        <v>250785</v>
      </c>
      <c r="AB24" s="40">
        <v>560304.11</v>
      </c>
      <c r="AC24" s="40">
        <v>283278.83</v>
      </c>
      <c r="AD24" s="40">
        <v>26150</v>
      </c>
      <c r="AE24" s="40">
        <v>264350</v>
      </c>
      <c r="AF24" s="40">
        <v>573778.82999999996</v>
      </c>
      <c r="AG24" s="40">
        <v>283444.49</v>
      </c>
      <c r="AH24" s="40">
        <v>19160</v>
      </c>
      <c r="AI24" s="40">
        <v>179923.4</v>
      </c>
      <c r="AJ24" s="40">
        <v>482527.89</v>
      </c>
      <c r="AK24" s="40">
        <v>847022.42999999993</v>
      </c>
      <c r="AL24" s="40">
        <v>74530</v>
      </c>
      <c r="AM24" s="40">
        <v>695058.4</v>
      </c>
      <c r="AN24" s="40">
        <v>1616610.83</v>
      </c>
      <c r="AO24" s="40">
        <v>275745.46999999997</v>
      </c>
      <c r="AP24" s="40">
        <v>26903.89</v>
      </c>
      <c r="AQ24" s="40">
        <v>172554.56</v>
      </c>
      <c r="AR24" s="40">
        <v>475203.92</v>
      </c>
      <c r="AS24" s="40">
        <v>240916.42</v>
      </c>
      <c r="AT24" s="40">
        <v>21253.059999999998</v>
      </c>
      <c r="AU24" s="40">
        <v>174164.88999999998</v>
      </c>
      <c r="AV24" s="40">
        <v>436334.37</v>
      </c>
      <c r="AW24" s="40">
        <v>258985.14999999997</v>
      </c>
      <c r="AX24" s="40">
        <v>22847.03</v>
      </c>
      <c r="AY24" s="40">
        <v>187227.25</v>
      </c>
      <c r="AZ24" s="40">
        <v>469059.42999999993</v>
      </c>
      <c r="BA24" s="40">
        <f t="shared" si="1"/>
        <v>775647.04</v>
      </c>
      <c r="BB24" s="40">
        <f t="shared" si="2"/>
        <v>71003.98</v>
      </c>
      <c r="BC24" s="40">
        <f t="shared" si="3"/>
        <v>533946.69999999995</v>
      </c>
      <c r="BD24" s="40">
        <f t="shared" si="4"/>
        <v>1380597.72</v>
      </c>
      <c r="BE24" s="40">
        <v>201351.47999999998</v>
      </c>
      <c r="BF24" s="40">
        <v>17762.73</v>
      </c>
      <c r="BG24" s="40">
        <v>145562.34</v>
      </c>
      <c r="BH24" s="40">
        <v>364676.55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</row>
    <row r="25" spans="1:68">
      <c r="A25" s="36">
        <v>17</v>
      </c>
      <c r="B25" s="37" t="s">
        <v>25</v>
      </c>
      <c r="C25" s="38" t="s">
        <v>257</v>
      </c>
      <c r="D25" s="39" t="s">
        <v>26</v>
      </c>
      <c r="E25" s="40">
        <v>107039.18</v>
      </c>
      <c r="F25" s="40">
        <v>5440</v>
      </c>
      <c r="G25" s="40">
        <v>0</v>
      </c>
      <c r="H25" s="40">
        <v>112479.18</v>
      </c>
      <c r="I25" s="40">
        <v>110920.22</v>
      </c>
      <c r="J25" s="40">
        <v>12840</v>
      </c>
      <c r="K25" s="40">
        <v>0</v>
      </c>
      <c r="L25" s="40">
        <v>123760.22</v>
      </c>
      <c r="M25" s="40"/>
      <c r="N25" s="40"/>
      <c r="O25" s="40"/>
      <c r="P25" s="40">
        <v>0</v>
      </c>
      <c r="Q25" s="40">
        <v>107059.77</v>
      </c>
      <c r="R25" s="40">
        <v>16880</v>
      </c>
      <c r="S25" s="40">
        <v>0</v>
      </c>
      <c r="T25" s="40">
        <v>123939.77</v>
      </c>
      <c r="U25" s="40">
        <v>325019.17</v>
      </c>
      <c r="V25" s="40">
        <v>35160</v>
      </c>
      <c r="W25" s="40">
        <v>0</v>
      </c>
      <c r="X25" s="40">
        <v>360179.17</v>
      </c>
      <c r="Y25" s="40">
        <v>110818.89</v>
      </c>
      <c r="Z25" s="40">
        <v>13280</v>
      </c>
      <c r="AA25" s="40">
        <v>0</v>
      </c>
      <c r="AB25" s="40">
        <v>124098.89</v>
      </c>
      <c r="AC25" s="40">
        <v>103036.66</v>
      </c>
      <c r="AD25" s="40">
        <v>11680</v>
      </c>
      <c r="AE25" s="40">
        <v>0</v>
      </c>
      <c r="AF25" s="40">
        <v>114716.66</v>
      </c>
      <c r="AG25" s="40">
        <v>111361.21</v>
      </c>
      <c r="AH25" s="40">
        <v>6928.73</v>
      </c>
      <c r="AI25" s="40">
        <v>0</v>
      </c>
      <c r="AJ25" s="40">
        <v>118289.94</v>
      </c>
      <c r="AK25" s="40">
        <v>325216.76</v>
      </c>
      <c r="AL25" s="40">
        <v>31888.73</v>
      </c>
      <c r="AM25" s="40">
        <v>0</v>
      </c>
      <c r="AN25" s="40">
        <v>357105.49</v>
      </c>
      <c r="AO25" s="40">
        <v>104782.64</v>
      </c>
      <c r="AP25" s="40">
        <v>7313.11</v>
      </c>
      <c r="AQ25" s="40">
        <v>0</v>
      </c>
      <c r="AR25" s="40">
        <v>112095.75</v>
      </c>
      <c r="AS25" s="40">
        <v>67320.44</v>
      </c>
      <c r="AT25" s="40">
        <v>4572.87</v>
      </c>
      <c r="AU25" s="40">
        <v>0</v>
      </c>
      <c r="AV25" s="40">
        <v>71893.31</v>
      </c>
      <c r="AW25" s="40">
        <v>72369.47</v>
      </c>
      <c r="AX25" s="40">
        <v>4915.84</v>
      </c>
      <c r="AY25" s="40">
        <v>0</v>
      </c>
      <c r="AZ25" s="40">
        <v>77285.31</v>
      </c>
      <c r="BA25" s="40">
        <f t="shared" si="1"/>
        <v>244472.55000000002</v>
      </c>
      <c r="BB25" s="40">
        <f t="shared" si="2"/>
        <v>16801.82</v>
      </c>
      <c r="BC25" s="40">
        <f t="shared" si="3"/>
        <v>0</v>
      </c>
      <c r="BD25" s="40">
        <f t="shared" si="4"/>
        <v>261274.37000000002</v>
      </c>
      <c r="BE25" s="40">
        <v>56264.619999999995</v>
      </c>
      <c r="BF25" s="40">
        <v>3821.89</v>
      </c>
      <c r="BG25" s="40">
        <v>0</v>
      </c>
      <c r="BH25" s="40">
        <v>60086.509999999995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</row>
    <row r="26" spans="1:68">
      <c r="A26" s="36">
        <v>18</v>
      </c>
      <c r="B26" s="37" t="s">
        <v>188</v>
      </c>
      <c r="C26" s="38" t="s">
        <v>253</v>
      </c>
      <c r="D26" s="39" t="s">
        <v>258</v>
      </c>
      <c r="E26" s="40">
        <v>0</v>
      </c>
      <c r="F26" s="40">
        <v>0</v>
      </c>
      <c r="G26" s="40">
        <v>5991</v>
      </c>
      <c r="H26" s="40">
        <v>5991</v>
      </c>
      <c r="I26" s="40">
        <v>0</v>
      </c>
      <c r="J26" s="40">
        <v>0</v>
      </c>
      <c r="K26" s="40">
        <v>9726</v>
      </c>
      <c r="L26" s="40">
        <v>9726</v>
      </c>
      <c r="M26" s="40"/>
      <c r="N26" s="40"/>
      <c r="O26" s="40"/>
      <c r="P26" s="40">
        <v>0</v>
      </c>
      <c r="Q26" s="40">
        <v>0</v>
      </c>
      <c r="R26" s="40">
        <v>0</v>
      </c>
      <c r="S26" s="40">
        <v>9810</v>
      </c>
      <c r="T26" s="40">
        <v>9810</v>
      </c>
      <c r="U26" s="40">
        <v>0</v>
      </c>
      <c r="V26" s="40">
        <v>0</v>
      </c>
      <c r="W26" s="40">
        <v>25527</v>
      </c>
      <c r="X26" s="40">
        <v>25527</v>
      </c>
      <c r="Y26" s="40">
        <v>0</v>
      </c>
      <c r="Z26" s="40">
        <v>0</v>
      </c>
      <c r="AA26" s="40">
        <v>10011</v>
      </c>
      <c r="AB26" s="40">
        <v>10011</v>
      </c>
      <c r="AC26" s="40">
        <v>0</v>
      </c>
      <c r="AD26" s="40">
        <v>0</v>
      </c>
      <c r="AE26" s="40">
        <v>9734</v>
      </c>
      <c r="AF26" s="40">
        <v>9734</v>
      </c>
      <c r="AG26" s="40">
        <v>0</v>
      </c>
      <c r="AH26" s="40">
        <v>0</v>
      </c>
      <c r="AI26" s="40">
        <v>10654</v>
      </c>
      <c r="AJ26" s="40">
        <v>10654</v>
      </c>
      <c r="AK26" s="40">
        <v>0</v>
      </c>
      <c r="AL26" s="40">
        <v>0</v>
      </c>
      <c r="AM26" s="40">
        <v>30399</v>
      </c>
      <c r="AN26" s="40">
        <v>30399</v>
      </c>
      <c r="AO26" s="40">
        <v>0</v>
      </c>
      <c r="AP26" s="40">
        <v>0</v>
      </c>
      <c r="AQ26" s="40">
        <v>9792.36</v>
      </c>
      <c r="AR26" s="40">
        <v>9792.36</v>
      </c>
      <c r="AS26" s="40">
        <v>0</v>
      </c>
      <c r="AT26" s="40">
        <v>0</v>
      </c>
      <c r="AU26" s="40">
        <v>8130.58</v>
      </c>
      <c r="AV26" s="40">
        <v>8130.58</v>
      </c>
      <c r="AW26" s="40">
        <v>0</v>
      </c>
      <c r="AX26" s="40">
        <v>0</v>
      </c>
      <c r="AY26" s="40">
        <v>8740.3700000000008</v>
      </c>
      <c r="AZ26" s="40">
        <v>8740.3700000000008</v>
      </c>
      <c r="BA26" s="40">
        <f t="shared" si="1"/>
        <v>0</v>
      </c>
      <c r="BB26" s="40">
        <f t="shared" si="2"/>
        <v>0</v>
      </c>
      <c r="BC26" s="40">
        <f t="shared" si="3"/>
        <v>26663.310000000005</v>
      </c>
      <c r="BD26" s="40">
        <f t="shared" si="4"/>
        <v>26663.310000000005</v>
      </c>
      <c r="BE26" s="40">
        <v>0</v>
      </c>
      <c r="BF26" s="40">
        <v>0</v>
      </c>
      <c r="BG26" s="40">
        <v>6795.32</v>
      </c>
      <c r="BH26" s="40">
        <v>6795.32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</row>
    <row r="27" spans="1:68">
      <c r="A27" s="36">
        <v>19</v>
      </c>
      <c r="B27" s="37" t="s">
        <v>189</v>
      </c>
      <c r="C27" s="38" t="s">
        <v>253</v>
      </c>
      <c r="D27" s="39" t="s">
        <v>190</v>
      </c>
      <c r="E27" s="40">
        <v>0</v>
      </c>
      <c r="F27" s="40">
        <v>0</v>
      </c>
      <c r="G27" s="40">
        <v>13583</v>
      </c>
      <c r="H27" s="40">
        <v>13583</v>
      </c>
      <c r="I27" s="40">
        <v>0</v>
      </c>
      <c r="J27" s="40">
        <v>0</v>
      </c>
      <c r="K27" s="40">
        <v>13730</v>
      </c>
      <c r="L27" s="40">
        <v>13730</v>
      </c>
      <c r="M27" s="40"/>
      <c r="N27" s="40"/>
      <c r="O27" s="40"/>
      <c r="P27" s="40">
        <v>0</v>
      </c>
      <c r="Q27" s="40">
        <v>0</v>
      </c>
      <c r="R27" s="40">
        <v>0</v>
      </c>
      <c r="S27" s="40">
        <v>14379</v>
      </c>
      <c r="T27" s="40">
        <v>14379</v>
      </c>
      <c r="U27" s="40">
        <v>0</v>
      </c>
      <c r="V27" s="40">
        <v>0</v>
      </c>
      <c r="W27" s="40">
        <v>41692</v>
      </c>
      <c r="X27" s="40">
        <v>41692</v>
      </c>
      <c r="Y27" s="40"/>
      <c r="Z27" s="40"/>
      <c r="AA27" s="40">
        <v>13672</v>
      </c>
      <c r="AB27" s="40">
        <v>13672</v>
      </c>
      <c r="AC27" s="40">
        <v>0</v>
      </c>
      <c r="AD27" s="40">
        <v>0</v>
      </c>
      <c r="AE27" s="40">
        <v>13342</v>
      </c>
      <c r="AF27" s="40">
        <v>13342</v>
      </c>
      <c r="AG27" s="40">
        <v>0</v>
      </c>
      <c r="AH27" s="40">
        <v>0</v>
      </c>
      <c r="AI27" s="40">
        <v>14415</v>
      </c>
      <c r="AJ27" s="40">
        <v>14415</v>
      </c>
      <c r="AK27" s="40">
        <v>0</v>
      </c>
      <c r="AL27" s="40">
        <v>0</v>
      </c>
      <c r="AM27" s="40">
        <v>41429</v>
      </c>
      <c r="AN27" s="40">
        <v>41429</v>
      </c>
      <c r="AO27" s="40">
        <v>0</v>
      </c>
      <c r="AP27" s="40">
        <v>0</v>
      </c>
      <c r="AQ27" s="40">
        <v>13774.59</v>
      </c>
      <c r="AR27" s="40">
        <v>13774.59</v>
      </c>
      <c r="AS27" s="40">
        <v>0</v>
      </c>
      <c r="AT27" s="40">
        <v>0</v>
      </c>
      <c r="AU27" s="40">
        <v>15668.01</v>
      </c>
      <c r="AV27" s="40">
        <v>15668.01</v>
      </c>
      <c r="AW27" s="40">
        <v>0</v>
      </c>
      <c r="AX27" s="40">
        <v>0</v>
      </c>
      <c r="AY27" s="40">
        <v>16843.11</v>
      </c>
      <c r="AZ27" s="40">
        <v>16843.11</v>
      </c>
      <c r="BA27" s="40">
        <f t="shared" si="1"/>
        <v>0</v>
      </c>
      <c r="BB27" s="40">
        <f t="shared" si="2"/>
        <v>0</v>
      </c>
      <c r="BC27" s="40">
        <f t="shared" si="3"/>
        <v>46285.71</v>
      </c>
      <c r="BD27" s="40">
        <f t="shared" si="4"/>
        <v>46285.71</v>
      </c>
      <c r="BE27" s="40">
        <v>0</v>
      </c>
      <c r="BF27" s="40">
        <v>0</v>
      </c>
      <c r="BG27" s="40">
        <v>13094.9</v>
      </c>
      <c r="BH27" s="40">
        <v>13094.9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</row>
    <row r="28" spans="1:68">
      <c r="A28" s="36">
        <v>20</v>
      </c>
      <c r="B28" s="37" t="s">
        <v>27</v>
      </c>
      <c r="C28" s="38" t="s">
        <v>251</v>
      </c>
      <c r="D28" s="39" t="s">
        <v>28</v>
      </c>
      <c r="E28" s="40">
        <v>68236.740000000005</v>
      </c>
      <c r="F28" s="40">
        <v>0</v>
      </c>
      <c r="G28" s="40">
        <v>0</v>
      </c>
      <c r="H28" s="40">
        <v>68236.740000000005</v>
      </c>
      <c r="I28" s="40">
        <v>68083.73</v>
      </c>
      <c r="J28" s="40">
        <v>0</v>
      </c>
      <c r="K28" s="40">
        <v>0</v>
      </c>
      <c r="L28" s="40">
        <v>68083.73</v>
      </c>
      <c r="M28" s="40"/>
      <c r="N28" s="40"/>
      <c r="O28" s="40"/>
      <c r="P28" s="40">
        <v>0</v>
      </c>
      <c r="Q28" s="40">
        <v>68361.320000000007</v>
      </c>
      <c r="R28" s="40">
        <v>0</v>
      </c>
      <c r="S28" s="40">
        <v>0</v>
      </c>
      <c r="T28" s="40">
        <v>68361.320000000007</v>
      </c>
      <c r="U28" s="40">
        <v>204681.79</v>
      </c>
      <c r="V28" s="40">
        <v>0</v>
      </c>
      <c r="W28" s="40">
        <v>0</v>
      </c>
      <c r="X28" s="40">
        <v>204681.79</v>
      </c>
      <c r="Y28" s="40">
        <v>67047.77</v>
      </c>
      <c r="Z28" s="40"/>
      <c r="AA28" s="40"/>
      <c r="AB28" s="40">
        <v>67047.77</v>
      </c>
      <c r="AC28" s="40">
        <v>67260.62</v>
      </c>
      <c r="AD28" s="40">
        <v>0</v>
      </c>
      <c r="AE28" s="40">
        <v>0</v>
      </c>
      <c r="AF28" s="40">
        <v>67260.62</v>
      </c>
      <c r="AG28" s="40">
        <v>69141.490000000005</v>
      </c>
      <c r="AH28" s="40">
        <v>0</v>
      </c>
      <c r="AI28" s="40">
        <v>0</v>
      </c>
      <c r="AJ28" s="40">
        <v>69141.490000000005</v>
      </c>
      <c r="AK28" s="40">
        <v>203449.88</v>
      </c>
      <c r="AL28" s="40">
        <v>0</v>
      </c>
      <c r="AM28" s="40">
        <v>0</v>
      </c>
      <c r="AN28" s="40">
        <v>203449.88</v>
      </c>
      <c r="AO28" s="40">
        <v>65555.759999999995</v>
      </c>
      <c r="AP28" s="40">
        <v>0</v>
      </c>
      <c r="AQ28" s="40">
        <v>0</v>
      </c>
      <c r="AR28" s="40">
        <v>65555.759999999995</v>
      </c>
      <c r="AS28" s="40">
        <v>62329.22</v>
      </c>
      <c r="AT28" s="40">
        <v>0</v>
      </c>
      <c r="AU28" s="40">
        <v>0</v>
      </c>
      <c r="AV28" s="40">
        <v>62329.22</v>
      </c>
      <c r="AW28" s="40">
        <v>67003.920000000013</v>
      </c>
      <c r="AX28" s="40">
        <v>0</v>
      </c>
      <c r="AY28" s="40">
        <v>0</v>
      </c>
      <c r="AZ28" s="40">
        <v>67003.920000000013</v>
      </c>
      <c r="BA28" s="40">
        <f t="shared" si="1"/>
        <v>194888.90000000002</v>
      </c>
      <c r="BB28" s="40">
        <f t="shared" si="2"/>
        <v>0</v>
      </c>
      <c r="BC28" s="40">
        <f t="shared" si="3"/>
        <v>0</v>
      </c>
      <c r="BD28" s="40">
        <f t="shared" si="4"/>
        <v>194888.90000000002</v>
      </c>
      <c r="BE28" s="40">
        <v>52093.09</v>
      </c>
      <c r="BF28" s="40">
        <v>0</v>
      </c>
      <c r="BG28" s="40">
        <v>0</v>
      </c>
      <c r="BH28" s="40">
        <v>52093.09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</row>
    <row r="29" spans="1:68">
      <c r="A29" s="36">
        <v>21</v>
      </c>
      <c r="B29" s="37" t="s">
        <v>29</v>
      </c>
      <c r="C29" s="38" t="s">
        <v>251</v>
      </c>
      <c r="D29" s="39" t="s">
        <v>30</v>
      </c>
      <c r="E29" s="40">
        <v>176038.44</v>
      </c>
      <c r="F29" s="40">
        <v>0</v>
      </c>
      <c r="G29" s="40">
        <v>0</v>
      </c>
      <c r="H29" s="40">
        <v>176038.44</v>
      </c>
      <c r="I29" s="40">
        <v>181547.4</v>
      </c>
      <c r="J29" s="40">
        <v>0</v>
      </c>
      <c r="K29" s="40">
        <v>0</v>
      </c>
      <c r="L29" s="40">
        <v>181547.4</v>
      </c>
      <c r="M29" s="40"/>
      <c r="N29" s="40"/>
      <c r="O29" s="40"/>
      <c r="P29" s="40">
        <v>0</v>
      </c>
      <c r="Q29" s="40">
        <v>179202.14</v>
      </c>
      <c r="R29" s="40">
        <v>0</v>
      </c>
      <c r="S29" s="40">
        <v>0</v>
      </c>
      <c r="T29" s="40">
        <v>179202.14</v>
      </c>
      <c r="U29" s="40">
        <v>536787.98</v>
      </c>
      <c r="V29" s="40">
        <v>0</v>
      </c>
      <c r="W29" s="40">
        <v>0</v>
      </c>
      <c r="X29" s="40">
        <v>536787.98</v>
      </c>
      <c r="Y29" s="40">
        <v>227676.88</v>
      </c>
      <c r="Z29" s="40"/>
      <c r="AA29" s="40"/>
      <c r="AB29" s="40">
        <v>227676.88</v>
      </c>
      <c r="AC29" s="40">
        <v>206910.27</v>
      </c>
      <c r="AD29" s="40">
        <v>0</v>
      </c>
      <c r="AE29" s="40">
        <v>0</v>
      </c>
      <c r="AF29" s="40">
        <v>206910.27</v>
      </c>
      <c r="AG29" s="40">
        <v>198278.1</v>
      </c>
      <c r="AH29" s="40">
        <v>0</v>
      </c>
      <c r="AI29" s="40">
        <v>0</v>
      </c>
      <c r="AJ29" s="40">
        <v>198278.1</v>
      </c>
      <c r="AK29" s="40">
        <v>632865.25</v>
      </c>
      <c r="AL29" s="40">
        <v>0</v>
      </c>
      <c r="AM29" s="40">
        <v>0</v>
      </c>
      <c r="AN29" s="40">
        <v>632865.25</v>
      </c>
      <c r="AO29" s="40">
        <v>207879.49</v>
      </c>
      <c r="AP29" s="40">
        <v>0</v>
      </c>
      <c r="AQ29" s="40">
        <v>0</v>
      </c>
      <c r="AR29" s="40">
        <v>207879.49</v>
      </c>
      <c r="AS29" s="40">
        <v>164958.58000000002</v>
      </c>
      <c r="AT29" s="40">
        <v>0</v>
      </c>
      <c r="AU29" s="40">
        <v>0</v>
      </c>
      <c r="AV29" s="40">
        <v>164958.58000000002</v>
      </c>
      <c r="AW29" s="40">
        <v>177330.47</v>
      </c>
      <c r="AX29" s="40">
        <v>0</v>
      </c>
      <c r="AY29" s="40">
        <v>0</v>
      </c>
      <c r="AZ29" s="40">
        <v>177330.47</v>
      </c>
      <c r="BA29" s="40">
        <f t="shared" si="1"/>
        <v>550168.54</v>
      </c>
      <c r="BB29" s="40">
        <f t="shared" si="2"/>
        <v>0</v>
      </c>
      <c r="BC29" s="40">
        <f t="shared" si="3"/>
        <v>0</v>
      </c>
      <c r="BD29" s="40">
        <f t="shared" si="4"/>
        <v>550168.54</v>
      </c>
      <c r="BE29" s="40">
        <v>137867.96</v>
      </c>
      <c r="BF29" s="40">
        <v>0</v>
      </c>
      <c r="BG29" s="40">
        <v>0</v>
      </c>
      <c r="BH29" s="40">
        <v>137867.96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</row>
    <row r="30" spans="1:68" s="68" customFormat="1">
      <c r="A30" s="36">
        <v>22</v>
      </c>
      <c r="B30" s="69" t="s">
        <v>31</v>
      </c>
      <c r="C30" s="70" t="s">
        <v>251</v>
      </c>
      <c r="D30" s="64" t="s">
        <v>32</v>
      </c>
      <c r="E30" s="67">
        <v>44128.639999999999</v>
      </c>
      <c r="F30" s="67">
        <v>0</v>
      </c>
      <c r="G30" s="67">
        <v>0</v>
      </c>
      <c r="H30" s="67">
        <v>44128.639999999999</v>
      </c>
      <c r="I30" s="67">
        <v>45221.19</v>
      </c>
      <c r="J30" s="67">
        <v>0</v>
      </c>
      <c r="K30" s="67">
        <v>0</v>
      </c>
      <c r="L30" s="67">
        <v>45221.19</v>
      </c>
      <c r="M30" s="67"/>
      <c r="N30" s="67"/>
      <c r="O30" s="67"/>
      <c r="P30" s="67">
        <v>0</v>
      </c>
      <c r="Q30" s="67">
        <v>44947.26</v>
      </c>
      <c r="R30" s="67">
        <v>0</v>
      </c>
      <c r="S30" s="67">
        <v>0</v>
      </c>
      <c r="T30" s="67">
        <v>44947.26</v>
      </c>
      <c r="U30" s="67">
        <v>134297.09</v>
      </c>
      <c r="V30" s="67">
        <v>0</v>
      </c>
      <c r="W30" s="67">
        <v>0</v>
      </c>
      <c r="X30" s="67">
        <v>134297.09</v>
      </c>
      <c r="Y30" s="67">
        <v>43878.64</v>
      </c>
      <c r="Z30" s="67"/>
      <c r="AA30" s="67"/>
      <c r="AB30" s="67">
        <v>43878.64</v>
      </c>
      <c r="AC30" s="67">
        <v>43720.85</v>
      </c>
      <c r="AD30" s="67">
        <v>0</v>
      </c>
      <c r="AE30" s="67">
        <v>0</v>
      </c>
      <c r="AF30" s="67">
        <v>43720.85</v>
      </c>
      <c r="AG30" s="67">
        <v>46291.82</v>
      </c>
      <c r="AH30" s="67">
        <v>0</v>
      </c>
      <c r="AI30" s="67">
        <v>0</v>
      </c>
      <c r="AJ30" s="67">
        <v>46291.82</v>
      </c>
      <c r="AK30" s="67">
        <v>133891.31</v>
      </c>
      <c r="AL30" s="67">
        <v>0</v>
      </c>
      <c r="AM30" s="67">
        <v>0</v>
      </c>
      <c r="AN30" s="67">
        <v>133891.31</v>
      </c>
      <c r="AO30" s="67">
        <v>44019.1</v>
      </c>
      <c r="AP30" s="67">
        <v>0</v>
      </c>
      <c r="AQ30" s="67">
        <v>0</v>
      </c>
      <c r="AR30" s="67">
        <v>44019.1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f t="shared" si="1"/>
        <v>44019.1</v>
      </c>
      <c r="BB30" s="67">
        <f t="shared" si="2"/>
        <v>0</v>
      </c>
      <c r="BC30" s="67">
        <f t="shared" si="3"/>
        <v>0</v>
      </c>
      <c r="BD30" s="67">
        <f t="shared" si="4"/>
        <v>44019.1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</row>
    <row r="31" spans="1:68">
      <c r="A31" s="36">
        <v>23</v>
      </c>
      <c r="B31" s="37" t="s">
        <v>191</v>
      </c>
      <c r="C31" s="38" t="s">
        <v>253</v>
      </c>
      <c r="D31" s="39" t="s">
        <v>192</v>
      </c>
      <c r="E31" s="40">
        <v>0</v>
      </c>
      <c r="F31" s="40">
        <v>0</v>
      </c>
      <c r="G31" s="40">
        <v>6188</v>
      </c>
      <c r="H31" s="40">
        <v>6188</v>
      </c>
      <c r="I31" s="40">
        <v>0</v>
      </c>
      <c r="J31" s="40">
        <v>0</v>
      </c>
      <c r="K31" s="40">
        <v>6257</v>
      </c>
      <c r="L31" s="40">
        <v>6257</v>
      </c>
      <c r="M31" s="40"/>
      <c r="N31" s="40"/>
      <c r="O31" s="40"/>
      <c r="P31" s="40">
        <v>0</v>
      </c>
      <c r="Q31" s="40">
        <v>0</v>
      </c>
      <c r="R31" s="40">
        <v>0</v>
      </c>
      <c r="S31" s="40">
        <v>6607</v>
      </c>
      <c r="T31" s="40">
        <v>6607</v>
      </c>
      <c r="U31" s="40">
        <v>0</v>
      </c>
      <c r="V31" s="40">
        <v>0</v>
      </c>
      <c r="W31" s="40">
        <v>19052</v>
      </c>
      <c r="X31" s="40">
        <v>19052</v>
      </c>
      <c r="Y31" s="40"/>
      <c r="Z31" s="40"/>
      <c r="AA31" s="40">
        <v>6470</v>
      </c>
      <c r="AB31" s="40">
        <v>6470</v>
      </c>
      <c r="AC31" s="40">
        <v>0</v>
      </c>
      <c r="AD31" s="40">
        <v>0</v>
      </c>
      <c r="AE31" s="40">
        <v>6533</v>
      </c>
      <c r="AF31" s="40">
        <v>6533</v>
      </c>
      <c r="AG31" s="40">
        <v>0</v>
      </c>
      <c r="AH31" s="40">
        <v>0</v>
      </c>
      <c r="AI31" s="40">
        <v>6908</v>
      </c>
      <c r="AJ31" s="40">
        <v>6908</v>
      </c>
      <c r="AK31" s="40">
        <v>0</v>
      </c>
      <c r="AL31" s="40">
        <v>0</v>
      </c>
      <c r="AM31" s="40">
        <v>19911</v>
      </c>
      <c r="AN31" s="40">
        <v>19911</v>
      </c>
      <c r="AO31" s="40">
        <v>0</v>
      </c>
      <c r="AP31" s="40">
        <v>0</v>
      </c>
      <c r="AQ31" s="40">
        <v>6641.86</v>
      </c>
      <c r="AR31" s="40">
        <v>6641.86</v>
      </c>
      <c r="AS31" s="40">
        <v>0</v>
      </c>
      <c r="AT31" s="40">
        <v>0</v>
      </c>
      <c r="AU31" s="40">
        <v>8393.58</v>
      </c>
      <c r="AV31" s="40">
        <v>8393.58</v>
      </c>
      <c r="AW31" s="40">
        <v>0</v>
      </c>
      <c r="AX31" s="40">
        <v>0</v>
      </c>
      <c r="AY31" s="40">
        <v>9023.09</v>
      </c>
      <c r="AZ31" s="40">
        <v>9023.09</v>
      </c>
      <c r="BA31" s="40">
        <f t="shared" si="1"/>
        <v>0</v>
      </c>
      <c r="BB31" s="40">
        <f t="shared" si="2"/>
        <v>0</v>
      </c>
      <c r="BC31" s="40">
        <f t="shared" si="3"/>
        <v>24058.53</v>
      </c>
      <c r="BD31" s="40">
        <f t="shared" si="4"/>
        <v>24058.53</v>
      </c>
      <c r="BE31" s="40">
        <v>0</v>
      </c>
      <c r="BF31" s="40">
        <v>0</v>
      </c>
      <c r="BG31" s="40">
        <v>7015.13</v>
      </c>
      <c r="BH31" s="40">
        <v>7015.13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</row>
    <row r="32" spans="1:68" s="56" customFormat="1">
      <c r="A32" s="36">
        <v>24</v>
      </c>
      <c r="B32" s="53" t="s">
        <v>33</v>
      </c>
      <c r="C32" s="54" t="s">
        <v>256</v>
      </c>
      <c r="D32" s="55" t="s">
        <v>34</v>
      </c>
      <c r="E32" s="52">
        <v>225870.99</v>
      </c>
      <c r="F32" s="52">
        <v>2660</v>
      </c>
      <c r="G32" s="52">
        <v>0</v>
      </c>
      <c r="H32" s="52">
        <v>228530.99</v>
      </c>
      <c r="I32" s="52">
        <v>233688.07</v>
      </c>
      <c r="J32" s="52">
        <v>13920</v>
      </c>
      <c r="K32" s="52">
        <v>0</v>
      </c>
      <c r="L32" s="52">
        <v>247608.07</v>
      </c>
      <c r="M32" s="52"/>
      <c r="N32" s="52"/>
      <c r="O32" s="52"/>
      <c r="P32" s="52">
        <v>0</v>
      </c>
      <c r="Q32" s="52">
        <v>148449.65</v>
      </c>
      <c r="R32" s="52">
        <v>7200</v>
      </c>
      <c r="S32" s="52">
        <v>0</v>
      </c>
      <c r="T32" s="52">
        <v>155649.65</v>
      </c>
      <c r="U32" s="52">
        <v>608008.71</v>
      </c>
      <c r="V32" s="52">
        <v>23780</v>
      </c>
      <c r="W32" s="52">
        <v>0</v>
      </c>
      <c r="X32" s="52">
        <v>631788.71</v>
      </c>
      <c r="Y32" s="52">
        <v>122357.23</v>
      </c>
      <c r="Z32" s="52">
        <v>10520</v>
      </c>
      <c r="AA32" s="52">
        <v>0</v>
      </c>
      <c r="AB32" s="52">
        <v>132877.22999999998</v>
      </c>
      <c r="AC32" s="40">
        <v>149836.76</v>
      </c>
      <c r="AD32" s="40">
        <v>3520</v>
      </c>
      <c r="AE32" s="40">
        <v>0</v>
      </c>
      <c r="AF32" s="40">
        <v>153356.76</v>
      </c>
      <c r="AG32" s="40">
        <v>213704.67</v>
      </c>
      <c r="AH32" s="40">
        <v>3080</v>
      </c>
      <c r="AI32" s="40">
        <v>0</v>
      </c>
      <c r="AJ32" s="40">
        <v>216784.67</v>
      </c>
      <c r="AK32" s="40">
        <v>485898.66000000003</v>
      </c>
      <c r="AL32" s="40">
        <v>17120</v>
      </c>
      <c r="AM32" s="40">
        <v>0</v>
      </c>
      <c r="AN32" s="52">
        <v>503018.66000000003</v>
      </c>
      <c r="AO32" s="40">
        <v>224038.64</v>
      </c>
      <c r="AP32" s="40">
        <v>13901.37</v>
      </c>
      <c r="AQ32" s="40">
        <v>0</v>
      </c>
      <c r="AR32" s="40">
        <v>237940.01</v>
      </c>
      <c r="AS32" s="40">
        <v>167758.01</v>
      </c>
      <c r="AT32" s="40">
        <v>10051.470000000001</v>
      </c>
      <c r="AU32" s="40">
        <v>0</v>
      </c>
      <c r="AV32" s="40">
        <v>177809.48</v>
      </c>
      <c r="AW32" s="40">
        <v>180339.86</v>
      </c>
      <c r="AX32" s="40">
        <v>10805.33</v>
      </c>
      <c r="AY32" s="40">
        <v>0</v>
      </c>
      <c r="AZ32" s="40">
        <v>191145.18999999997</v>
      </c>
      <c r="BA32" s="40">
        <f t="shared" si="1"/>
        <v>572136.51</v>
      </c>
      <c r="BB32" s="40">
        <f t="shared" si="2"/>
        <v>34758.170000000006</v>
      </c>
      <c r="BC32" s="40">
        <f t="shared" si="3"/>
        <v>0</v>
      </c>
      <c r="BD32" s="40">
        <f t="shared" si="4"/>
        <v>606894.68000000005</v>
      </c>
      <c r="BE32" s="40">
        <v>140207.63</v>
      </c>
      <c r="BF32" s="40">
        <v>8400.75</v>
      </c>
      <c r="BG32" s="40">
        <v>0</v>
      </c>
      <c r="BH32" s="40">
        <v>148608.38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</row>
    <row r="33" spans="1:68">
      <c r="A33" s="36">
        <v>25</v>
      </c>
      <c r="B33" s="37" t="s">
        <v>35</v>
      </c>
      <c r="C33" s="38" t="s">
        <v>251</v>
      </c>
      <c r="D33" s="39" t="s">
        <v>36</v>
      </c>
      <c r="E33" s="40">
        <v>234484.16</v>
      </c>
      <c r="F33" s="40">
        <v>0</v>
      </c>
      <c r="G33" s="40">
        <v>0</v>
      </c>
      <c r="H33" s="40">
        <v>234484.16</v>
      </c>
      <c r="I33" s="40">
        <v>216200.97</v>
      </c>
      <c r="J33" s="40">
        <v>0</v>
      </c>
      <c r="K33" s="40">
        <v>0</v>
      </c>
      <c r="L33" s="40">
        <v>216200.97</v>
      </c>
      <c r="M33" s="40"/>
      <c r="N33" s="40"/>
      <c r="O33" s="40"/>
      <c r="P33" s="40">
        <v>0</v>
      </c>
      <c r="Q33" s="40">
        <v>233652.09</v>
      </c>
      <c r="R33" s="40">
        <v>0</v>
      </c>
      <c r="S33" s="40">
        <v>0</v>
      </c>
      <c r="T33" s="40">
        <v>233652.09</v>
      </c>
      <c r="U33" s="40">
        <v>684337.22</v>
      </c>
      <c r="V33" s="40">
        <v>0</v>
      </c>
      <c r="W33" s="40">
        <v>0</v>
      </c>
      <c r="X33" s="40">
        <v>684337.22</v>
      </c>
      <c r="Y33" s="40">
        <v>231188.01</v>
      </c>
      <c r="Z33" s="40"/>
      <c r="AA33" s="40"/>
      <c r="AB33" s="40">
        <v>231188.01</v>
      </c>
      <c r="AC33" s="40">
        <v>231427.48</v>
      </c>
      <c r="AD33" s="40">
        <v>0</v>
      </c>
      <c r="AE33" s="40">
        <v>0</v>
      </c>
      <c r="AF33" s="40">
        <v>231427.48</v>
      </c>
      <c r="AG33" s="40">
        <v>246672.82</v>
      </c>
      <c r="AH33" s="40">
        <v>0</v>
      </c>
      <c r="AI33" s="40">
        <v>0</v>
      </c>
      <c r="AJ33" s="40">
        <v>246672.82</v>
      </c>
      <c r="AK33" s="40">
        <v>709288.31</v>
      </c>
      <c r="AL33" s="40">
        <v>0</v>
      </c>
      <c r="AM33" s="40">
        <v>0</v>
      </c>
      <c r="AN33" s="40">
        <v>709288.31</v>
      </c>
      <c r="AO33" s="40">
        <v>234754.56</v>
      </c>
      <c r="AP33" s="40">
        <v>0</v>
      </c>
      <c r="AQ33" s="40">
        <v>0</v>
      </c>
      <c r="AR33" s="40">
        <v>234754.56</v>
      </c>
      <c r="AS33" s="40">
        <v>208235.18</v>
      </c>
      <c r="AT33" s="40">
        <v>0</v>
      </c>
      <c r="AU33" s="40">
        <v>0</v>
      </c>
      <c r="AV33" s="40">
        <v>208235.18</v>
      </c>
      <c r="AW33" s="40">
        <v>223852.81000000003</v>
      </c>
      <c r="AX33" s="40">
        <v>0</v>
      </c>
      <c r="AY33" s="40">
        <v>0</v>
      </c>
      <c r="AZ33" s="40">
        <v>223852.81000000003</v>
      </c>
      <c r="BA33" s="40">
        <f t="shared" si="1"/>
        <v>666842.55000000005</v>
      </c>
      <c r="BB33" s="40">
        <f t="shared" si="2"/>
        <v>0</v>
      </c>
      <c r="BC33" s="40">
        <f t="shared" si="3"/>
        <v>0</v>
      </c>
      <c r="BD33" s="40">
        <f t="shared" si="4"/>
        <v>666842.55000000005</v>
      </c>
      <c r="BE33" s="40">
        <v>174037.38</v>
      </c>
      <c r="BF33" s="40">
        <v>0</v>
      </c>
      <c r="BG33" s="40">
        <v>0</v>
      </c>
      <c r="BH33" s="40">
        <v>174037.38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</row>
    <row r="34" spans="1:68" ht="49.5">
      <c r="A34" s="36">
        <v>26</v>
      </c>
      <c r="B34" s="37" t="s">
        <v>37</v>
      </c>
      <c r="C34" s="38" t="s">
        <v>250</v>
      </c>
      <c r="D34" s="39" t="s">
        <v>174</v>
      </c>
      <c r="E34" s="40">
        <v>31147.59</v>
      </c>
      <c r="F34" s="40">
        <v>3670</v>
      </c>
      <c r="G34" s="40">
        <v>4326</v>
      </c>
      <c r="H34" s="40">
        <v>39143.589999999997</v>
      </c>
      <c r="I34" s="40">
        <v>50111.78</v>
      </c>
      <c r="J34" s="40">
        <v>3670</v>
      </c>
      <c r="K34" s="40">
        <v>6692</v>
      </c>
      <c r="L34" s="40">
        <v>60473.78</v>
      </c>
      <c r="M34" s="40"/>
      <c r="N34" s="40"/>
      <c r="O34" s="40"/>
      <c r="P34" s="40">
        <v>0</v>
      </c>
      <c r="Q34" s="40">
        <v>66843.81</v>
      </c>
      <c r="R34" s="40">
        <v>3680</v>
      </c>
      <c r="S34" s="40">
        <v>7336</v>
      </c>
      <c r="T34" s="40">
        <v>77859.81</v>
      </c>
      <c r="U34" s="40">
        <v>148103.18</v>
      </c>
      <c r="V34" s="40">
        <v>11020</v>
      </c>
      <c r="W34" s="40">
        <v>18354</v>
      </c>
      <c r="X34" s="40">
        <v>177477.18</v>
      </c>
      <c r="Y34" s="40">
        <v>57840.29</v>
      </c>
      <c r="Z34" s="40">
        <v>3150</v>
      </c>
      <c r="AA34" s="40">
        <v>7415</v>
      </c>
      <c r="AB34" s="40">
        <v>68405.290000000008</v>
      </c>
      <c r="AC34" s="40">
        <v>52332.25</v>
      </c>
      <c r="AD34" s="40">
        <v>3340</v>
      </c>
      <c r="AE34" s="40">
        <v>5071</v>
      </c>
      <c r="AF34" s="40">
        <v>60743.25</v>
      </c>
      <c r="AG34" s="40">
        <v>62708.65</v>
      </c>
      <c r="AH34" s="40">
        <v>3470</v>
      </c>
      <c r="AI34" s="40">
        <v>7377</v>
      </c>
      <c r="AJ34" s="40">
        <v>73555.649999999994</v>
      </c>
      <c r="AK34" s="40">
        <v>172881.19</v>
      </c>
      <c r="AL34" s="40">
        <v>9960</v>
      </c>
      <c r="AM34" s="40">
        <v>19863</v>
      </c>
      <c r="AN34" s="40">
        <v>202704.19</v>
      </c>
      <c r="AO34" s="40">
        <v>67538.84</v>
      </c>
      <c r="AP34" s="40">
        <v>3668.49</v>
      </c>
      <c r="AQ34" s="40">
        <v>32649.74</v>
      </c>
      <c r="AR34" s="40">
        <v>103857.07</v>
      </c>
      <c r="AS34" s="40">
        <v>69073.11</v>
      </c>
      <c r="AT34" s="40">
        <v>2803.4700000000003</v>
      </c>
      <c r="AU34" s="40">
        <v>34998.5</v>
      </c>
      <c r="AV34" s="40">
        <v>106875.08</v>
      </c>
      <c r="AW34" s="40">
        <v>74253.59</v>
      </c>
      <c r="AX34" s="40">
        <v>3013.73</v>
      </c>
      <c r="AY34" s="40">
        <v>37623.39</v>
      </c>
      <c r="AZ34" s="40">
        <v>114890.70999999999</v>
      </c>
      <c r="BA34" s="40">
        <f t="shared" si="1"/>
        <v>210865.54</v>
      </c>
      <c r="BB34" s="40">
        <f t="shared" si="2"/>
        <v>9485.69</v>
      </c>
      <c r="BC34" s="40">
        <f t="shared" si="3"/>
        <v>105271.63</v>
      </c>
      <c r="BD34" s="40">
        <f t="shared" si="4"/>
        <v>325622.86</v>
      </c>
      <c r="BE34" s="40">
        <v>57729.45</v>
      </c>
      <c r="BF34" s="40">
        <v>2343.0699999999997</v>
      </c>
      <c r="BG34" s="40">
        <v>29250.81</v>
      </c>
      <c r="BH34" s="40">
        <v>89323.33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</row>
    <row r="35" spans="1:68">
      <c r="A35" s="36">
        <v>27</v>
      </c>
      <c r="B35" s="37" t="s">
        <v>38</v>
      </c>
      <c r="C35" s="38" t="s">
        <v>256</v>
      </c>
      <c r="D35" s="39" t="s">
        <v>39</v>
      </c>
      <c r="E35" s="40">
        <v>55063.5</v>
      </c>
      <c r="F35" s="40">
        <v>3760</v>
      </c>
      <c r="G35" s="40">
        <v>0</v>
      </c>
      <c r="H35" s="40">
        <v>58823.5</v>
      </c>
      <c r="I35" s="40">
        <v>57102.559999999998</v>
      </c>
      <c r="J35" s="40">
        <v>3960</v>
      </c>
      <c r="K35" s="40">
        <v>0</v>
      </c>
      <c r="L35" s="40">
        <v>61062.559999999998</v>
      </c>
      <c r="M35" s="40"/>
      <c r="N35" s="40"/>
      <c r="O35" s="40"/>
      <c r="P35" s="40">
        <v>0</v>
      </c>
      <c r="Q35" s="40">
        <v>71796.11</v>
      </c>
      <c r="R35" s="40">
        <v>4600</v>
      </c>
      <c r="S35" s="40">
        <v>0</v>
      </c>
      <c r="T35" s="40">
        <v>76396.11</v>
      </c>
      <c r="U35" s="40">
        <v>183962.16999999998</v>
      </c>
      <c r="V35" s="40">
        <v>12320</v>
      </c>
      <c r="W35" s="40">
        <v>0</v>
      </c>
      <c r="X35" s="40">
        <v>196282.16999999998</v>
      </c>
      <c r="Y35" s="40">
        <v>74653.97</v>
      </c>
      <c r="Z35" s="40">
        <v>4400</v>
      </c>
      <c r="AA35" s="40">
        <v>0</v>
      </c>
      <c r="AB35" s="40">
        <v>79053.97</v>
      </c>
      <c r="AC35" s="40">
        <v>75610.8</v>
      </c>
      <c r="AD35" s="40">
        <v>4240</v>
      </c>
      <c r="AE35" s="40">
        <v>0</v>
      </c>
      <c r="AF35" s="40">
        <v>79850.8</v>
      </c>
      <c r="AG35" s="40">
        <v>57967.75</v>
      </c>
      <c r="AH35" s="40">
        <v>4640</v>
      </c>
      <c r="AI35" s="40">
        <v>0</v>
      </c>
      <c r="AJ35" s="40">
        <v>62607.75</v>
      </c>
      <c r="AK35" s="40">
        <v>208232.52000000002</v>
      </c>
      <c r="AL35" s="40">
        <v>13280</v>
      </c>
      <c r="AM35" s="40">
        <v>0</v>
      </c>
      <c r="AN35" s="40">
        <v>221512.52000000002</v>
      </c>
      <c r="AO35" s="40">
        <v>55230.75</v>
      </c>
      <c r="AP35" s="40">
        <v>4716.79</v>
      </c>
      <c r="AQ35" s="40">
        <v>0</v>
      </c>
      <c r="AR35" s="40">
        <v>59947.54</v>
      </c>
      <c r="AS35" s="40">
        <v>49117.58</v>
      </c>
      <c r="AT35" s="40">
        <v>529.03</v>
      </c>
      <c r="AU35" s="40">
        <v>0</v>
      </c>
      <c r="AV35" s="40">
        <v>49646.61</v>
      </c>
      <c r="AW35" s="40">
        <v>52801.4</v>
      </c>
      <c r="AX35" s="40">
        <v>568.71</v>
      </c>
      <c r="AY35" s="40">
        <v>0</v>
      </c>
      <c r="AZ35" s="40">
        <v>53370.11</v>
      </c>
      <c r="BA35" s="40">
        <f t="shared" si="1"/>
        <v>157149.73000000001</v>
      </c>
      <c r="BB35" s="40">
        <f t="shared" si="2"/>
        <v>5814.53</v>
      </c>
      <c r="BC35" s="40">
        <f t="shared" si="3"/>
        <v>0</v>
      </c>
      <c r="BD35" s="40">
        <f t="shared" si="4"/>
        <v>162964.26</v>
      </c>
      <c r="BE35" s="40">
        <v>41051.15</v>
      </c>
      <c r="BF35" s="40">
        <v>442.15</v>
      </c>
      <c r="BG35" s="40">
        <v>0</v>
      </c>
      <c r="BH35" s="40">
        <v>41493.300000000003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</row>
    <row r="36" spans="1:68">
      <c r="A36" s="36">
        <v>28</v>
      </c>
      <c r="B36" s="37" t="s">
        <v>40</v>
      </c>
      <c r="C36" s="38" t="s">
        <v>251</v>
      </c>
      <c r="D36" s="39" t="s">
        <v>41</v>
      </c>
      <c r="E36" s="40">
        <v>208333.18</v>
      </c>
      <c r="F36" s="40">
        <v>0</v>
      </c>
      <c r="G36" s="40">
        <v>0</v>
      </c>
      <c r="H36" s="40">
        <v>208333.18</v>
      </c>
      <c r="I36" s="40">
        <v>200697.95</v>
      </c>
      <c r="J36" s="40">
        <v>0</v>
      </c>
      <c r="K36" s="40">
        <v>0</v>
      </c>
      <c r="L36" s="40">
        <v>200697.95</v>
      </c>
      <c r="M36" s="40"/>
      <c r="N36" s="40"/>
      <c r="O36" s="40"/>
      <c r="P36" s="40">
        <v>0</v>
      </c>
      <c r="Q36" s="40">
        <v>208968.47</v>
      </c>
      <c r="R36" s="40">
        <v>0</v>
      </c>
      <c r="S36" s="40">
        <v>0</v>
      </c>
      <c r="T36" s="40">
        <v>208968.47</v>
      </c>
      <c r="U36" s="40">
        <v>617999.6</v>
      </c>
      <c r="V36" s="40">
        <v>0</v>
      </c>
      <c r="W36" s="40">
        <v>0</v>
      </c>
      <c r="X36" s="40">
        <v>617999.6</v>
      </c>
      <c r="Y36" s="40">
        <v>214836.39</v>
      </c>
      <c r="Z36" s="40">
        <v>0</v>
      </c>
      <c r="AA36" s="40">
        <v>0</v>
      </c>
      <c r="AB36" s="40">
        <v>214836.39</v>
      </c>
      <c r="AC36" s="40">
        <v>231165.7</v>
      </c>
      <c r="AD36" s="40">
        <v>0</v>
      </c>
      <c r="AE36" s="40">
        <v>0</v>
      </c>
      <c r="AF36" s="40">
        <v>231165.7</v>
      </c>
      <c r="AG36" s="40">
        <v>219127.69</v>
      </c>
      <c r="AH36" s="40">
        <v>0</v>
      </c>
      <c r="AI36" s="40">
        <v>0</v>
      </c>
      <c r="AJ36" s="40">
        <v>219127.69</v>
      </c>
      <c r="AK36" s="40">
        <v>665129.78</v>
      </c>
      <c r="AL36" s="40">
        <v>0</v>
      </c>
      <c r="AM36" s="40">
        <v>0</v>
      </c>
      <c r="AN36" s="40">
        <v>665129.78</v>
      </c>
      <c r="AO36" s="40">
        <v>204491.78</v>
      </c>
      <c r="AP36" s="40">
        <v>0</v>
      </c>
      <c r="AQ36" s="40">
        <v>0</v>
      </c>
      <c r="AR36" s="40">
        <v>204491.78</v>
      </c>
      <c r="AS36" s="40">
        <v>161426.1</v>
      </c>
      <c r="AT36" s="40">
        <v>0</v>
      </c>
      <c r="AU36" s="40">
        <v>0</v>
      </c>
      <c r="AV36" s="40">
        <v>161426.1</v>
      </c>
      <c r="AW36" s="40">
        <v>173533.07</v>
      </c>
      <c r="AX36" s="40">
        <v>0</v>
      </c>
      <c r="AY36" s="40">
        <v>0</v>
      </c>
      <c r="AZ36" s="40">
        <v>173533.07</v>
      </c>
      <c r="BA36" s="40">
        <f t="shared" si="1"/>
        <v>539450.94999999995</v>
      </c>
      <c r="BB36" s="40">
        <f t="shared" si="2"/>
        <v>0</v>
      </c>
      <c r="BC36" s="40">
        <f t="shared" si="3"/>
        <v>0</v>
      </c>
      <c r="BD36" s="40">
        <f t="shared" si="4"/>
        <v>539450.94999999995</v>
      </c>
      <c r="BE36" s="40">
        <v>134915.61000000002</v>
      </c>
      <c r="BF36" s="40">
        <v>0</v>
      </c>
      <c r="BG36" s="40">
        <v>0</v>
      </c>
      <c r="BH36" s="40">
        <v>134915.61000000002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</row>
    <row r="37" spans="1:68">
      <c r="A37" s="36">
        <v>29</v>
      </c>
      <c r="B37" s="37" t="s">
        <v>42</v>
      </c>
      <c r="C37" s="38" t="s">
        <v>251</v>
      </c>
      <c r="D37" s="39" t="s">
        <v>259</v>
      </c>
      <c r="E37" s="40">
        <v>318061.69</v>
      </c>
      <c r="F37" s="40">
        <v>0</v>
      </c>
      <c r="G37" s="40">
        <v>0</v>
      </c>
      <c r="H37" s="40">
        <v>318061.69</v>
      </c>
      <c r="I37" s="40">
        <v>359234.31</v>
      </c>
      <c r="J37" s="40">
        <v>0</v>
      </c>
      <c r="K37" s="40">
        <v>0</v>
      </c>
      <c r="L37" s="40">
        <v>359234.31</v>
      </c>
      <c r="M37" s="40"/>
      <c r="N37" s="40"/>
      <c r="O37" s="40"/>
      <c r="P37" s="40">
        <v>0</v>
      </c>
      <c r="Q37" s="40">
        <v>416705.3</v>
      </c>
      <c r="R37" s="40">
        <v>0</v>
      </c>
      <c r="S37" s="40">
        <v>0</v>
      </c>
      <c r="T37" s="40">
        <v>416705.3</v>
      </c>
      <c r="U37" s="40">
        <v>1094001.3</v>
      </c>
      <c r="V37" s="40">
        <v>0</v>
      </c>
      <c r="W37" s="40">
        <v>0</v>
      </c>
      <c r="X37" s="40">
        <v>1094001.3</v>
      </c>
      <c r="Y37" s="40">
        <v>391492.98</v>
      </c>
      <c r="Z37" s="40"/>
      <c r="AA37" s="40"/>
      <c r="AB37" s="40">
        <v>391492.98</v>
      </c>
      <c r="AC37" s="40">
        <v>389256.68</v>
      </c>
      <c r="AD37" s="40">
        <v>0</v>
      </c>
      <c r="AE37" s="40">
        <v>0</v>
      </c>
      <c r="AF37" s="40">
        <v>389256.68</v>
      </c>
      <c r="AG37" s="40">
        <v>309657.43</v>
      </c>
      <c r="AH37" s="40">
        <v>0</v>
      </c>
      <c r="AI37" s="40">
        <v>0</v>
      </c>
      <c r="AJ37" s="40">
        <v>309657.43</v>
      </c>
      <c r="AK37" s="40">
        <v>1090407.0899999999</v>
      </c>
      <c r="AL37" s="40">
        <v>0</v>
      </c>
      <c r="AM37" s="40">
        <v>0</v>
      </c>
      <c r="AN37" s="40">
        <v>1090407.0899999999</v>
      </c>
      <c r="AO37" s="40">
        <v>294739.95</v>
      </c>
      <c r="AP37" s="40">
        <v>0</v>
      </c>
      <c r="AQ37" s="40">
        <v>0</v>
      </c>
      <c r="AR37" s="40">
        <v>294739.95</v>
      </c>
      <c r="AS37" s="40">
        <v>253161.58999999997</v>
      </c>
      <c r="AT37" s="40">
        <v>0</v>
      </c>
      <c r="AU37" s="40">
        <v>0</v>
      </c>
      <c r="AV37" s="40">
        <v>253161.58999999997</v>
      </c>
      <c r="AW37" s="40">
        <v>272148.71999999997</v>
      </c>
      <c r="AX37" s="40">
        <v>0</v>
      </c>
      <c r="AY37" s="40">
        <v>0</v>
      </c>
      <c r="AZ37" s="40">
        <v>272148.71999999997</v>
      </c>
      <c r="BA37" s="40">
        <f t="shared" si="1"/>
        <v>820050.26</v>
      </c>
      <c r="BB37" s="40">
        <f t="shared" si="2"/>
        <v>0</v>
      </c>
      <c r="BC37" s="40">
        <f t="shared" si="3"/>
        <v>0</v>
      </c>
      <c r="BD37" s="40">
        <f t="shared" si="4"/>
        <v>820050.26</v>
      </c>
      <c r="BE37" s="40">
        <v>211585.67</v>
      </c>
      <c r="BF37" s="40">
        <v>0</v>
      </c>
      <c r="BG37" s="40">
        <v>0</v>
      </c>
      <c r="BH37" s="40">
        <v>211585.67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</row>
    <row r="38" spans="1:68">
      <c r="A38" s="36">
        <v>30</v>
      </c>
      <c r="B38" s="37" t="s">
        <v>175</v>
      </c>
      <c r="C38" s="38" t="s">
        <v>260</v>
      </c>
      <c r="D38" s="39" t="s">
        <v>176</v>
      </c>
      <c r="E38" s="40">
        <v>0</v>
      </c>
      <c r="F38" s="40">
        <v>2480</v>
      </c>
      <c r="G38" s="40">
        <v>0</v>
      </c>
      <c r="H38" s="40">
        <v>2480</v>
      </c>
      <c r="I38" s="40">
        <v>0</v>
      </c>
      <c r="J38" s="40">
        <v>5770</v>
      </c>
      <c r="K38" s="40">
        <v>0</v>
      </c>
      <c r="L38" s="40">
        <v>5770</v>
      </c>
      <c r="M38" s="40"/>
      <c r="N38" s="40"/>
      <c r="O38" s="40"/>
      <c r="P38" s="40">
        <v>0</v>
      </c>
      <c r="Q38" s="40">
        <v>0</v>
      </c>
      <c r="R38" s="40">
        <v>5480</v>
      </c>
      <c r="S38" s="40">
        <v>0</v>
      </c>
      <c r="T38" s="40">
        <v>5480</v>
      </c>
      <c r="U38" s="40">
        <v>0</v>
      </c>
      <c r="V38" s="40">
        <v>13730</v>
      </c>
      <c r="W38" s="40">
        <v>0</v>
      </c>
      <c r="X38" s="40">
        <v>13730</v>
      </c>
      <c r="Y38" s="40"/>
      <c r="Z38" s="40">
        <v>5650</v>
      </c>
      <c r="AA38" s="40"/>
      <c r="AB38" s="40">
        <v>5650</v>
      </c>
      <c r="AC38" s="40">
        <v>0</v>
      </c>
      <c r="AD38" s="40">
        <v>7070</v>
      </c>
      <c r="AE38" s="40">
        <v>0</v>
      </c>
      <c r="AF38" s="40">
        <v>7070</v>
      </c>
      <c r="AG38" s="40">
        <v>0</v>
      </c>
      <c r="AH38" s="40">
        <v>7520</v>
      </c>
      <c r="AI38" s="40">
        <v>0</v>
      </c>
      <c r="AJ38" s="40">
        <v>7520</v>
      </c>
      <c r="AK38" s="40">
        <v>0</v>
      </c>
      <c r="AL38" s="40">
        <v>20240</v>
      </c>
      <c r="AM38" s="40">
        <v>0</v>
      </c>
      <c r="AN38" s="40">
        <v>20240</v>
      </c>
      <c r="AO38" s="40">
        <v>0</v>
      </c>
      <c r="AP38" s="40">
        <v>10022.85</v>
      </c>
      <c r="AQ38" s="40">
        <v>8991.73</v>
      </c>
      <c r="AR38" s="40">
        <v>19014.580000000002</v>
      </c>
      <c r="AS38" s="40">
        <v>0</v>
      </c>
      <c r="AT38" s="40">
        <v>9577.77</v>
      </c>
      <c r="AU38" s="40">
        <v>29867.14</v>
      </c>
      <c r="AV38" s="40">
        <v>39444.910000000003</v>
      </c>
      <c r="AW38" s="40">
        <v>0</v>
      </c>
      <c r="AX38" s="40">
        <v>10296.11</v>
      </c>
      <c r="AY38" s="40">
        <v>32107.18</v>
      </c>
      <c r="AZ38" s="40">
        <v>42403.29</v>
      </c>
      <c r="BA38" s="40">
        <f t="shared" si="1"/>
        <v>0</v>
      </c>
      <c r="BB38" s="40">
        <f t="shared" si="2"/>
        <v>29896.730000000003</v>
      </c>
      <c r="BC38" s="40">
        <f t="shared" si="3"/>
        <v>70966.049999999988</v>
      </c>
      <c r="BD38" s="40">
        <f t="shared" si="4"/>
        <v>100862.78</v>
      </c>
      <c r="BE38" s="40">
        <v>0</v>
      </c>
      <c r="BF38" s="40">
        <v>8004.85</v>
      </c>
      <c r="BG38" s="40">
        <v>24962.16</v>
      </c>
      <c r="BH38" s="40">
        <v>32967.01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</row>
    <row r="39" spans="1:68">
      <c r="A39" s="36">
        <v>31</v>
      </c>
      <c r="B39" s="37" t="s">
        <v>43</v>
      </c>
      <c r="C39" s="38" t="s">
        <v>249</v>
      </c>
      <c r="D39" s="39" t="s">
        <v>44</v>
      </c>
      <c r="E39" s="40">
        <v>74240.649999999994</v>
      </c>
      <c r="F39" s="40">
        <v>0</v>
      </c>
      <c r="G39" s="40">
        <v>665917</v>
      </c>
      <c r="H39" s="40">
        <v>740157.65</v>
      </c>
      <c r="I39" s="40">
        <v>85168.79</v>
      </c>
      <c r="J39" s="40">
        <v>0</v>
      </c>
      <c r="K39" s="40">
        <v>893370</v>
      </c>
      <c r="L39" s="40">
        <v>978538.79</v>
      </c>
      <c r="M39" s="40"/>
      <c r="N39" s="40"/>
      <c r="O39" s="40">
        <v>18075</v>
      </c>
      <c r="P39" s="40">
        <v>18075</v>
      </c>
      <c r="Q39" s="40">
        <v>104066.07</v>
      </c>
      <c r="R39" s="40">
        <v>0</v>
      </c>
      <c r="S39" s="40">
        <v>1331683</v>
      </c>
      <c r="T39" s="40">
        <v>1435749.07</v>
      </c>
      <c r="U39" s="40">
        <v>263475.51</v>
      </c>
      <c r="V39" s="40">
        <v>0</v>
      </c>
      <c r="W39" s="40">
        <v>2909045</v>
      </c>
      <c r="X39" s="40">
        <v>3172520.51</v>
      </c>
      <c r="Y39" s="40">
        <v>0</v>
      </c>
      <c r="Z39" s="40">
        <v>0</v>
      </c>
      <c r="AA39" s="40">
        <v>1085926</v>
      </c>
      <c r="AB39" s="40">
        <v>1085926</v>
      </c>
      <c r="AC39" s="40">
        <v>0</v>
      </c>
      <c r="AD39" s="40">
        <v>0</v>
      </c>
      <c r="AE39" s="40">
        <v>1143637</v>
      </c>
      <c r="AF39" s="40">
        <v>1143637</v>
      </c>
      <c r="AG39" s="40">
        <v>40693.75</v>
      </c>
      <c r="AH39" s="40">
        <v>0</v>
      </c>
      <c r="AI39" s="40">
        <v>442469.42</v>
      </c>
      <c r="AJ39" s="40">
        <v>483163.17</v>
      </c>
      <c r="AK39" s="40">
        <v>40693.75</v>
      </c>
      <c r="AL39" s="40">
        <v>0</v>
      </c>
      <c r="AM39" s="40">
        <v>2672032.42</v>
      </c>
      <c r="AN39" s="40">
        <v>2712726.17</v>
      </c>
      <c r="AO39" s="40">
        <v>73693.05</v>
      </c>
      <c r="AP39" s="40">
        <v>0</v>
      </c>
      <c r="AQ39" s="40">
        <v>498160.56</v>
      </c>
      <c r="AR39" s="40">
        <v>571853.61</v>
      </c>
      <c r="AS39" s="40">
        <v>60270.26</v>
      </c>
      <c r="AT39" s="40">
        <v>0</v>
      </c>
      <c r="AU39" s="40">
        <v>410938.01</v>
      </c>
      <c r="AV39" s="40">
        <v>471208.27</v>
      </c>
      <c r="AW39" s="40">
        <v>64790.53</v>
      </c>
      <c r="AX39" s="40">
        <v>0</v>
      </c>
      <c r="AY39" s="40">
        <v>441758.36</v>
      </c>
      <c r="AZ39" s="40">
        <v>506548.89</v>
      </c>
      <c r="BA39" s="40">
        <f t="shared" si="1"/>
        <v>198753.84</v>
      </c>
      <c r="BB39" s="40">
        <f t="shared" si="2"/>
        <v>0</v>
      </c>
      <c r="BC39" s="40">
        <f t="shared" si="3"/>
        <v>1350856.9300000002</v>
      </c>
      <c r="BD39" s="40">
        <f t="shared" si="4"/>
        <v>1549610.7700000003</v>
      </c>
      <c r="BE39" s="40">
        <v>50372.26</v>
      </c>
      <c r="BF39" s="40">
        <v>0</v>
      </c>
      <c r="BG39" s="40">
        <v>343450.97000000003</v>
      </c>
      <c r="BH39" s="40">
        <v>393823.23000000004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</row>
    <row r="40" spans="1:68">
      <c r="A40" s="36">
        <v>32</v>
      </c>
      <c r="B40" s="37" t="s">
        <v>45</v>
      </c>
      <c r="C40" s="38" t="s">
        <v>251</v>
      </c>
      <c r="D40" s="39" t="s">
        <v>46</v>
      </c>
      <c r="E40" s="40">
        <v>73881.56</v>
      </c>
      <c r="F40" s="40">
        <v>0</v>
      </c>
      <c r="G40" s="40">
        <v>0</v>
      </c>
      <c r="H40" s="40">
        <v>73881.56</v>
      </c>
      <c r="I40" s="40">
        <v>77189.100000000006</v>
      </c>
      <c r="J40" s="40">
        <v>0</v>
      </c>
      <c r="K40" s="40">
        <v>0</v>
      </c>
      <c r="L40" s="40">
        <v>77189.100000000006</v>
      </c>
      <c r="M40" s="40"/>
      <c r="N40" s="40"/>
      <c r="O40" s="40"/>
      <c r="P40" s="40">
        <v>0</v>
      </c>
      <c r="Q40" s="40">
        <v>89873.99</v>
      </c>
      <c r="R40" s="40">
        <v>0</v>
      </c>
      <c r="S40" s="40">
        <v>0</v>
      </c>
      <c r="T40" s="40">
        <v>89873.99</v>
      </c>
      <c r="U40" s="40">
        <v>240944.65000000002</v>
      </c>
      <c r="V40" s="40">
        <v>0</v>
      </c>
      <c r="W40" s="40">
        <v>0</v>
      </c>
      <c r="X40" s="40">
        <v>240944.65000000002</v>
      </c>
      <c r="Y40" s="40">
        <v>84958.92</v>
      </c>
      <c r="Z40" s="40"/>
      <c r="AA40" s="40"/>
      <c r="AB40" s="40">
        <v>84958.92</v>
      </c>
      <c r="AC40" s="40">
        <v>86324.42</v>
      </c>
      <c r="AD40" s="40">
        <v>0</v>
      </c>
      <c r="AE40" s="40">
        <v>0</v>
      </c>
      <c r="AF40" s="40">
        <v>86324.42</v>
      </c>
      <c r="AG40" s="40">
        <v>74006.44</v>
      </c>
      <c r="AH40" s="40">
        <v>0</v>
      </c>
      <c r="AI40" s="40">
        <v>0</v>
      </c>
      <c r="AJ40" s="40">
        <v>74006.44</v>
      </c>
      <c r="AK40" s="40">
        <v>245289.78</v>
      </c>
      <c r="AL40" s="40">
        <v>0</v>
      </c>
      <c r="AM40" s="40">
        <v>0</v>
      </c>
      <c r="AN40" s="40">
        <v>245289.78</v>
      </c>
      <c r="AO40" s="40">
        <v>70295.91</v>
      </c>
      <c r="AP40" s="40">
        <v>0</v>
      </c>
      <c r="AQ40" s="40">
        <v>0</v>
      </c>
      <c r="AR40" s="40">
        <v>70295.91</v>
      </c>
      <c r="AS40" s="40">
        <v>71487.010000000009</v>
      </c>
      <c r="AT40" s="40">
        <v>0</v>
      </c>
      <c r="AU40" s="40">
        <v>0</v>
      </c>
      <c r="AV40" s="40">
        <v>71487.010000000009</v>
      </c>
      <c r="AW40" s="40">
        <v>76848.540000000008</v>
      </c>
      <c r="AX40" s="40">
        <v>0</v>
      </c>
      <c r="AY40" s="40">
        <v>0</v>
      </c>
      <c r="AZ40" s="40">
        <v>76848.540000000008</v>
      </c>
      <c r="BA40" s="40">
        <f t="shared" si="1"/>
        <v>218631.46000000002</v>
      </c>
      <c r="BB40" s="40">
        <f t="shared" si="2"/>
        <v>0</v>
      </c>
      <c r="BC40" s="40">
        <f t="shared" si="3"/>
        <v>0</v>
      </c>
      <c r="BD40" s="40">
        <f t="shared" si="4"/>
        <v>218631.46000000002</v>
      </c>
      <c r="BE40" s="40">
        <v>59746.94</v>
      </c>
      <c r="BF40" s="40">
        <v>0</v>
      </c>
      <c r="BG40" s="40">
        <v>0</v>
      </c>
      <c r="BH40" s="40">
        <v>59746.94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</row>
    <row r="41" spans="1:68">
      <c r="A41" s="36">
        <v>33</v>
      </c>
      <c r="B41" s="37" t="s">
        <v>47</v>
      </c>
      <c r="C41" s="38" t="s">
        <v>251</v>
      </c>
      <c r="D41" s="39" t="s">
        <v>48</v>
      </c>
      <c r="E41" s="40">
        <v>87384.04</v>
      </c>
      <c r="F41" s="40">
        <v>0</v>
      </c>
      <c r="G41" s="40">
        <v>0</v>
      </c>
      <c r="H41" s="40">
        <v>87384.04</v>
      </c>
      <c r="I41" s="40">
        <v>92171.65</v>
      </c>
      <c r="J41" s="40">
        <v>0</v>
      </c>
      <c r="K41" s="40">
        <v>0</v>
      </c>
      <c r="L41" s="40">
        <v>92171.65</v>
      </c>
      <c r="M41" s="40"/>
      <c r="N41" s="40"/>
      <c r="O41" s="40"/>
      <c r="P41" s="40">
        <v>0</v>
      </c>
      <c r="Q41" s="40">
        <v>92783.86</v>
      </c>
      <c r="R41" s="40">
        <v>0</v>
      </c>
      <c r="S41" s="40">
        <v>0</v>
      </c>
      <c r="T41" s="40">
        <v>92783.86</v>
      </c>
      <c r="U41" s="40">
        <v>272339.55</v>
      </c>
      <c r="V41" s="40">
        <v>0</v>
      </c>
      <c r="W41" s="40">
        <v>0</v>
      </c>
      <c r="X41" s="40">
        <v>272339.55</v>
      </c>
      <c r="Y41" s="40">
        <v>92935.93</v>
      </c>
      <c r="Z41" s="40">
        <v>0</v>
      </c>
      <c r="AA41" s="40">
        <v>0</v>
      </c>
      <c r="AB41" s="40">
        <v>92935.93</v>
      </c>
      <c r="AC41" s="40">
        <v>89780.23</v>
      </c>
      <c r="AD41" s="40">
        <v>0</v>
      </c>
      <c r="AE41" s="40">
        <v>0</v>
      </c>
      <c r="AF41" s="40">
        <v>89780.23</v>
      </c>
      <c r="AG41" s="40">
        <v>91280.63</v>
      </c>
      <c r="AH41" s="40">
        <v>0</v>
      </c>
      <c r="AI41" s="40">
        <v>0</v>
      </c>
      <c r="AJ41" s="40">
        <v>91280.63</v>
      </c>
      <c r="AK41" s="40">
        <v>273996.78999999998</v>
      </c>
      <c r="AL41" s="40">
        <v>0</v>
      </c>
      <c r="AM41" s="40">
        <v>0</v>
      </c>
      <c r="AN41" s="40">
        <v>273996.78999999998</v>
      </c>
      <c r="AO41" s="40">
        <v>93656.12</v>
      </c>
      <c r="AP41" s="40">
        <v>0</v>
      </c>
      <c r="AQ41" s="40">
        <v>0</v>
      </c>
      <c r="AR41" s="40">
        <v>93656.12</v>
      </c>
      <c r="AS41" s="40">
        <v>83029.2</v>
      </c>
      <c r="AT41" s="40">
        <v>0</v>
      </c>
      <c r="AU41" s="40">
        <v>0</v>
      </c>
      <c r="AV41" s="40">
        <v>83029.2</v>
      </c>
      <c r="AW41" s="40">
        <v>89256.390000000014</v>
      </c>
      <c r="AX41" s="40">
        <v>0</v>
      </c>
      <c r="AY41" s="40">
        <v>0</v>
      </c>
      <c r="AZ41" s="40">
        <v>89256.390000000014</v>
      </c>
      <c r="BA41" s="40">
        <f t="shared" si="1"/>
        <v>265941.71000000002</v>
      </c>
      <c r="BB41" s="40">
        <f t="shared" si="2"/>
        <v>0</v>
      </c>
      <c r="BC41" s="40">
        <f t="shared" si="3"/>
        <v>0</v>
      </c>
      <c r="BD41" s="40">
        <f t="shared" si="4"/>
        <v>265941.71000000002</v>
      </c>
      <c r="BE41" s="40">
        <v>69393.570000000007</v>
      </c>
      <c r="BF41" s="40">
        <v>0</v>
      </c>
      <c r="BG41" s="40">
        <v>0</v>
      </c>
      <c r="BH41" s="40">
        <v>69393.570000000007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</row>
    <row r="42" spans="1:68">
      <c r="A42" s="36">
        <v>34</v>
      </c>
      <c r="B42" s="37" t="s">
        <v>49</v>
      </c>
      <c r="C42" s="38" t="s">
        <v>251</v>
      </c>
      <c r="D42" s="39" t="s">
        <v>50</v>
      </c>
      <c r="E42" s="40">
        <v>56080.78</v>
      </c>
      <c r="F42" s="40">
        <v>0</v>
      </c>
      <c r="G42" s="40">
        <v>0</v>
      </c>
      <c r="H42" s="40">
        <v>56080.78</v>
      </c>
      <c r="I42" s="40">
        <v>57903.38</v>
      </c>
      <c r="J42" s="40">
        <v>0</v>
      </c>
      <c r="K42" s="40">
        <v>0</v>
      </c>
      <c r="L42" s="40">
        <v>57903.38</v>
      </c>
      <c r="M42" s="40"/>
      <c r="N42" s="40"/>
      <c r="O42" s="40"/>
      <c r="P42" s="40">
        <v>0</v>
      </c>
      <c r="Q42" s="40">
        <v>56640.1</v>
      </c>
      <c r="R42" s="40">
        <v>0</v>
      </c>
      <c r="S42" s="40">
        <v>0</v>
      </c>
      <c r="T42" s="40">
        <v>56640.1</v>
      </c>
      <c r="U42" s="40">
        <v>170624.26</v>
      </c>
      <c r="V42" s="40">
        <v>0</v>
      </c>
      <c r="W42" s="40">
        <v>0</v>
      </c>
      <c r="X42" s="40">
        <v>170624.26</v>
      </c>
      <c r="Y42" s="40">
        <v>56521</v>
      </c>
      <c r="Z42" s="40"/>
      <c r="AA42" s="40"/>
      <c r="AB42" s="40">
        <v>56521</v>
      </c>
      <c r="AC42" s="40">
        <v>56257.26</v>
      </c>
      <c r="AD42" s="40">
        <v>0</v>
      </c>
      <c r="AE42" s="40">
        <v>0</v>
      </c>
      <c r="AF42" s="40">
        <v>56257.26</v>
      </c>
      <c r="AG42" s="40">
        <v>58121.97</v>
      </c>
      <c r="AH42" s="40">
        <v>0</v>
      </c>
      <c r="AI42" s="40">
        <v>0</v>
      </c>
      <c r="AJ42" s="40">
        <v>58121.97</v>
      </c>
      <c r="AK42" s="40">
        <v>170900.23</v>
      </c>
      <c r="AL42" s="40">
        <v>0</v>
      </c>
      <c r="AM42" s="40">
        <v>0</v>
      </c>
      <c r="AN42" s="40">
        <v>170900.23</v>
      </c>
      <c r="AO42" s="40">
        <v>55344.93</v>
      </c>
      <c r="AP42" s="40">
        <v>0</v>
      </c>
      <c r="AQ42" s="40">
        <v>0</v>
      </c>
      <c r="AR42" s="40">
        <v>55344.93</v>
      </c>
      <c r="AS42" s="40">
        <v>51748.040000000008</v>
      </c>
      <c r="AT42" s="40">
        <v>0</v>
      </c>
      <c r="AU42" s="40">
        <v>0</v>
      </c>
      <c r="AV42" s="40">
        <v>51748.040000000008</v>
      </c>
      <c r="AW42" s="40">
        <v>55629.14</v>
      </c>
      <c r="AX42" s="40">
        <v>0</v>
      </c>
      <c r="AY42" s="40">
        <v>0</v>
      </c>
      <c r="AZ42" s="40">
        <v>55629.14</v>
      </c>
      <c r="BA42" s="40">
        <f t="shared" si="1"/>
        <v>162722.10999999999</v>
      </c>
      <c r="BB42" s="40">
        <f t="shared" si="2"/>
        <v>0</v>
      </c>
      <c r="BC42" s="40">
        <f t="shared" si="3"/>
        <v>0</v>
      </c>
      <c r="BD42" s="40">
        <f t="shared" si="4"/>
        <v>162722.10999999999</v>
      </c>
      <c r="BE42" s="40">
        <v>43249.62</v>
      </c>
      <c r="BF42" s="40">
        <v>0</v>
      </c>
      <c r="BG42" s="40">
        <v>0</v>
      </c>
      <c r="BH42" s="40">
        <v>43249.62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</row>
    <row r="43" spans="1:68">
      <c r="A43" s="36">
        <v>35</v>
      </c>
      <c r="B43" s="37" t="s">
        <v>51</v>
      </c>
      <c r="C43" s="38" t="s">
        <v>249</v>
      </c>
      <c r="D43" s="39" t="s">
        <v>261</v>
      </c>
      <c r="E43" s="40">
        <v>85716.42</v>
      </c>
      <c r="F43" s="40">
        <v>0</v>
      </c>
      <c r="G43" s="40">
        <v>14063</v>
      </c>
      <c r="H43" s="40">
        <v>99779.42</v>
      </c>
      <c r="I43" s="40">
        <v>86520.76</v>
      </c>
      <c r="J43" s="40">
        <v>0</v>
      </c>
      <c r="K43" s="40">
        <v>14441</v>
      </c>
      <c r="L43" s="40">
        <v>100961.76</v>
      </c>
      <c r="M43" s="40"/>
      <c r="N43" s="40"/>
      <c r="O43" s="40"/>
      <c r="P43" s="40">
        <v>0</v>
      </c>
      <c r="Q43" s="40">
        <v>88712.82</v>
      </c>
      <c r="R43" s="40">
        <v>0</v>
      </c>
      <c r="S43" s="40">
        <v>14188</v>
      </c>
      <c r="T43" s="40">
        <v>102900.82</v>
      </c>
      <c r="U43" s="40">
        <v>260950</v>
      </c>
      <c r="V43" s="40">
        <v>0</v>
      </c>
      <c r="W43" s="40">
        <v>42692</v>
      </c>
      <c r="X43" s="40">
        <v>303642</v>
      </c>
      <c r="Y43" s="40">
        <v>86726.23</v>
      </c>
      <c r="Z43" s="40"/>
      <c r="AA43" s="40">
        <v>13948</v>
      </c>
      <c r="AB43" s="40">
        <v>100674.23</v>
      </c>
      <c r="AC43" s="40">
        <v>84451</v>
      </c>
      <c r="AD43" s="40">
        <v>0</v>
      </c>
      <c r="AE43" s="40">
        <v>14109</v>
      </c>
      <c r="AF43" s="40">
        <v>98560</v>
      </c>
      <c r="AG43" s="40">
        <v>88142.45</v>
      </c>
      <c r="AH43" s="40">
        <v>0</v>
      </c>
      <c r="AI43" s="40">
        <v>15583</v>
      </c>
      <c r="AJ43" s="40">
        <v>103725.45</v>
      </c>
      <c r="AK43" s="40">
        <v>259319.67999999999</v>
      </c>
      <c r="AL43" s="40">
        <v>0</v>
      </c>
      <c r="AM43" s="40">
        <v>43640</v>
      </c>
      <c r="AN43" s="40">
        <v>302959.68</v>
      </c>
      <c r="AO43" s="40">
        <v>59054.23</v>
      </c>
      <c r="AP43" s="40">
        <v>0</v>
      </c>
      <c r="AQ43" s="40">
        <v>14970.79</v>
      </c>
      <c r="AR43" s="40">
        <v>74025.02</v>
      </c>
      <c r="AS43" s="40">
        <v>71851.44</v>
      </c>
      <c r="AT43" s="40">
        <v>0</v>
      </c>
      <c r="AU43" s="40">
        <v>13317.81</v>
      </c>
      <c r="AV43" s="40">
        <v>85169.25</v>
      </c>
      <c r="AW43" s="40">
        <v>77240.290000000008</v>
      </c>
      <c r="AX43" s="40">
        <v>0</v>
      </c>
      <c r="AY43" s="40">
        <v>14316.64</v>
      </c>
      <c r="AZ43" s="40">
        <v>91556.930000000008</v>
      </c>
      <c r="BA43" s="40">
        <f t="shared" si="1"/>
        <v>208145.96000000002</v>
      </c>
      <c r="BB43" s="40">
        <f t="shared" si="2"/>
        <v>0</v>
      </c>
      <c r="BC43" s="40">
        <f t="shared" si="3"/>
        <v>42605.24</v>
      </c>
      <c r="BD43" s="40">
        <f t="shared" si="4"/>
        <v>250751.2</v>
      </c>
      <c r="BE43" s="40">
        <v>60051.51</v>
      </c>
      <c r="BF43" s="40">
        <v>0</v>
      </c>
      <c r="BG43" s="40">
        <v>11130.67</v>
      </c>
      <c r="BH43" s="40">
        <v>71182.180000000008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</row>
    <row r="44" spans="1:68">
      <c r="A44" s="36">
        <v>36</v>
      </c>
      <c r="B44" s="37" t="s">
        <v>52</v>
      </c>
      <c r="C44" s="38" t="s">
        <v>251</v>
      </c>
      <c r="D44" s="39" t="s">
        <v>53</v>
      </c>
      <c r="E44" s="40">
        <v>97229.05</v>
      </c>
      <c r="F44" s="40">
        <v>0</v>
      </c>
      <c r="G44" s="40">
        <v>0</v>
      </c>
      <c r="H44" s="40">
        <v>97229.05</v>
      </c>
      <c r="I44" s="40">
        <v>99838.28</v>
      </c>
      <c r="J44" s="40">
        <v>0</v>
      </c>
      <c r="K44" s="40">
        <v>0</v>
      </c>
      <c r="L44" s="40">
        <v>99838.28</v>
      </c>
      <c r="M44" s="40"/>
      <c r="N44" s="40"/>
      <c r="O44" s="40"/>
      <c r="P44" s="40">
        <v>0</v>
      </c>
      <c r="Q44" s="40">
        <v>106116.78</v>
      </c>
      <c r="R44" s="40">
        <v>0</v>
      </c>
      <c r="S44" s="40">
        <v>0</v>
      </c>
      <c r="T44" s="40">
        <v>106116.78</v>
      </c>
      <c r="U44" s="40">
        <v>303184.11</v>
      </c>
      <c r="V44" s="40">
        <v>0</v>
      </c>
      <c r="W44" s="40">
        <v>0</v>
      </c>
      <c r="X44" s="40">
        <v>303184.11</v>
      </c>
      <c r="Y44" s="40">
        <v>102947.55</v>
      </c>
      <c r="Z44" s="40"/>
      <c r="AA44" s="40"/>
      <c r="AB44" s="40">
        <v>102947.55</v>
      </c>
      <c r="AC44" s="40">
        <v>133472.72</v>
      </c>
      <c r="AD44" s="40">
        <v>0</v>
      </c>
      <c r="AE44" s="40">
        <v>0</v>
      </c>
      <c r="AF44" s="40">
        <v>133472.72</v>
      </c>
      <c r="AG44" s="40">
        <v>94786.880000000005</v>
      </c>
      <c r="AH44" s="40">
        <v>0</v>
      </c>
      <c r="AI44" s="40">
        <v>0</v>
      </c>
      <c r="AJ44" s="40">
        <v>94786.880000000005</v>
      </c>
      <c r="AK44" s="40">
        <v>331207.15000000002</v>
      </c>
      <c r="AL44" s="40">
        <v>0</v>
      </c>
      <c r="AM44" s="40">
        <v>0</v>
      </c>
      <c r="AN44" s="40">
        <v>331207.15000000002</v>
      </c>
      <c r="AO44" s="40">
        <v>90682.51</v>
      </c>
      <c r="AP44" s="40">
        <v>0</v>
      </c>
      <c r="AQ44" s="40">
        <v>0</v>
      </c>
      <c r="AR44" s="40">
        <v>90682.51</v>
      </c>
      <c r="AS44" s="40">
        <v>76951.17</v>
      </c>
      <c r="AT44" s="40">
        <v>0</v>
      </c>
      <c r="AU44" s="40">
        <v>0</v>
      </c>
      <c r="AV44" s="40">
        <v>76951.17</v>
      </c>
      <c r="AW44" s="40">
        <v>82722.509999999995</v>
      </c>
      <c r="AX44" s="40">
        <v>0</v>
      </c>
      <c r="AY44" s="40">
        <v>0</v>
      </c>
      <c r="AZ44" s="40">
        <v>82722.509999999995</v>
      </c>
      <c r="BA44" s="40">
        <f t="shared" si="1"/>
        <v>250356.19</v>
      </c>
      <c r="BB44" s="40">
        <f t="shared" si="2"/>
        <v>0</v>
      </c>
      <c r="BC44" s="40">
        <f t="shared" si="3"/>
        <v>0</v>
      </c>
      <c r="BD44" s="40">
        <f t="shared" si="4"/>
        <v>250356.19</v>
      </c>
      <c r="BE44" s="40">
        <v>64313.72</v>
      </c>
      <c r="BF44" s="40">
        <v>0</v>
      </c>
      <c r="BG44" s="40">
        <v>0</v>
      </c>
      <c r="BH44" s="40">
        <v>64313.72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</row>
    <row r="45" spans="1:68">
      <c r="A45" s="36">
        <v>37</v>
      </c>
      <c r="B45" s="37" t="s">
        <v>54</v>
      </c>
      <c r="C45" s="38" t="s">
        <v>256</v>
      </c>
      <c r="D45" s="39" t="s">
        <v>262</v>
      </c>
      <c r="E45" s="40">
        <v>62058.35</v>
      </c>
      <c r="F45" s="40">
        <v>2520</v>
      </c>
      <c r="G45" s="40">
        <v>0</v>
      </c>
      <c r="H45" s="40">
        <v>64578.35</v>
      </c>
      <c r="I45" s="40">
        <v>63226.77</v>
      </c>
      <c r="J45" s="40">
        <v>3160</v>
      </c>
      <c r="K45" s="40">
        <v>0</v>
      </c>
      <c r="L45" s="40">
        <v>66386.76999999999</v>
      </c>
      <c r="M45" s="40"/>
      <c r="N45" s="40"/>
      <c r="O45" s="40"/>
      <c r="P45" s="40">
        <v>0</v>
      </c>
      <c r="Q45" s="40">
        <v>62778.79</v>
      </c>
      <c r="R45" s="40">
        <v>3240</v>
      </c>
      <c r="S45" s="40">
        <v>0</v>
      </c>
      <c r="T45" s="40">
        <v>66018.790000000008</v>
      </c>
      <c r="U45" s="40">
        <v>188063.91</v>
      </c>
      <c r="V45" s="40">
        <v>8920</v>
      </c>
      <c r="W45" s="40">
        <v>0</v>
      </c>
      <c r="X45" s="40">
        <v>196983.91</v>
      </c>
      <c r="Y45" s="40">
        <v>70672.320000000007</v>
      </c>
      <c r="Z45" s="40">
        <v>3760</v>
      </c>
      <c r="AA45" s="40"/>
      <c r="AB45" s="40">
        <v>74432.320000000007</v>
      </c>
      <c r="AC45" s="40">
        <v>66475.990000000005</v>
      </c>
      <c r="AD45" s="40">
        <v>2960</v>
      </c>
      <c r="AE45" s="40">
        <v>0</v>
      </c>
      <c r="AF45" s="40">
        <v>69435.990000000005</v>
      </c>
      <c r="AG45" s="40">
        <v>65101.45</v>
      </c>
      <c r="AH45" s="40">
        <v>3360</v>
      </c>
      <c r="AI45" s="40">
        <v>0</v>
      </c>
      <c r="AJ45" s="40">
        <v>68461.45</v>
      </c>
      <c r="AK45" s="40">
        <v>202249.76</v>
      </c>
      <c r="AL45" s="40">
        <v>10080</v>
      </c>
      <c r="AM45" s="40">
        <v>0</v>
      </c>
      <c r="AN45" s="40">
        <v>212329.76</v>
      </c>
      <c r="AO45" s="40">
        <v>61949.43</v>
      </c>
      <c r="AP45" s="40">
        <v>3760.22</v>
      </c>
      <c r="AQ45" s="40">
        <v>0</v>
      </c>
      <c r="AR45" s="40">
        <v>65709.649999999994</v>
      </c>
      <c r="AS45" s="40">
        <v>62224.159999999996</v>
      </c>
      <c r="AT45" s="40">
        <v>2657.87</v>
      </c>
      <c r="AU45" s="40">
        <v>0</v>
      </c>
      <c r="AV45" s="40">
        <v>64882.03</v>
      </c>
      <c r="AW45" s="40">
        <v>66890.98</v>
      </c>
      <c r="AX45" s="40">
        <v>2857.2200000000003</v>
      </c>
      <c r="AY45" s="40">
        <v>0</v>
      </c>
      <c r="AZ45" s="40">
        <v>69748.2</v>
      </c>
      <c r="BA45" s="40">
        <f t="shared" si="1"/>
        <v>191064.57</v>
      </c>
      <c r="BB45" s="40">
        <f t="shared" si="2"/>
        <v>9275.3100000000013</v>
      </c>
      <c r="BC45" s="40">
        <f t="shared" si="3"/>
        <v>0</v>
      </c>
      <c r="BD45" s="40">
        <f t="shared" si="4"/>
        <v>200339.88</v>
      </c>
      <c r="BE45" s="40">
        <v>52005.29</v>
      </c>
      <c r="BF45" s="40">
        <v>2221.38</v>
      </c>
      <c r="BG45" s="40">
        <v>0</v>
      </c>
      <c r="BH45" s="40">
        <v>54226.67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</row>
    <row r="46" spans="1:68">
      <c r="A46" s="36">
        <v>38</v>
      </c>
      <c r="B46" s="37" t="s">
        <v>55</v>
      </c>
      <c r="C46" s="38" t="s">
        <v>256</v>
      </c>
      <c r="D46" s="39" t="s">
        <v>56</v>
      </c>
      <c r="E46" s="40">
        <v>88243.33</v>
      </c>
      <c r="F46" s="40">
        <v>1400</v>
      </c>
      <c r="G46" s="40">
        <v>0</v>
      </c>
      <c r="H46" s="40">
        <v>89643.33</v>
      </c>
      <c r="I46" s="40">
        <v>91288.29</v>
      </c>
      <c r="J46" s="40">
        <v>1600</v>
      </c>
      <c r="K46" s="40">
        <v>0</v>
      </c>
      <c r="L46" s="40">
        <v>92888.29</v>
      </c>
      <c r="M46" s="40"/>
      <c r="N46" s="40"/>
      <c r="O46" s="40"/>
      <c r="P46" s="40">
        <v>0</v>
      </c>
      <c r="Q46" s="40">
        <v>95132.25</v>
      </c>
      <c r="R46" s="40">
        <v>1520</v>
      </c>
      <c r="S46" s="40">
        <v>0</v>
      </c>
      <c r="T46" s="40">
        <v>96652.25</v>
      </c>
      <c r="U46" s="40">
        <v>274663.87</v>
      </c>
      <c r="V46" s="40">
        <v>4520</v>
      </c>
      <c r="W46" s="40">
        <v>0</v>
      </c>
      <c r="X46" s="40">
        <v>279183.87</v>
      </c>
      <c r="Y46" s="40">
        <v>102962.28</v>
      </c>
      <c r="Z46" s="40">
        <v>1920</v>
      </c>
      <c r="AA46" s="40"/>
      <c r="AB46" s="40">
        <v>104882.28</v>
      </c>
      <c r="AC46" s="40">
        <v>108000.1</v>
      </c>
      <c r="AD46" s="40">
        <v>880</v>
      </c>
      <c r="AE46" s="40">
        <v>0</v>
      </c>
      <c r="AF46" s="40">
        <v>108880.1</v>
      </c>
      <c r="AG46" s="40">
        <v>94220.08</v>
      </c>
      <c r="AH46" s="40">
        <v>1840</v>
      </c>
      <c r="AI46" s="40">
        <v>0</v>
      </c>
      <c r="AJ46" s="40">
        <v>96060.08</v>
      </c>
      <c r="AK46" s="40">
        <v>305182.46000000002</v>
      </c>
      <c r="AL46" s="40">
        <v>4640</v>
      </c>
      <c r="AM46" s="40">
        <v>0</v>
      </c>
      <c r="AN46" s="40">
        <v>309822.46000000002</v>
      </c>
      <c r="AO46" s="40">
        <v>90545.55</v>
      </c>
      <c r="AP46" s="40">
        <v>3761.96</v>
      </c>
      <c r="AQ46" s="40">
        <v>0</v>
      </c>
      <c r="AR46" s="40">
        <v>94307.510000000009</v>
      </c>
      <c r="AS46" s="40">
        <v>84386.29</v>
      </c>
      <c r="AT46" s="40">
        <v>321.94</v>
      </c>
      <c r="AU46" s="40">
        <v>0</v>
      </c>
      <c r="AV46" s="40">
        <v>84708.23</v>
      </c>
      <c r="AW46" s="40">
        <v>90715.260000000009</v>
      </c>
      <c r="AX46" s="40">
        <v>346.09</v>
      </c>
      <c r="AY46" s="40">
        <v>0</v>
      </c>
      <c r="AZ46" s="40">
        <v>91061.35</v>
      </c>
      <c r="BA46" s="40">
        <f t="shared" si="1"/>
        <v>265647.09999999998</v>
      </c>
      <c r="BB46" s="40">
        <f t="shared" si="2"/>
        <v>4429.99</v>
      </c>
      <c r="BC46" s="40">
        <f t="shared" si="3"/>
        <v>0</v>
      </c>
      <c r="BD46" s="40">
        <f t="shared" si="4"/>
        <v>270077.08999999997</v>
      </c>
      <c r="BE46" s="40">
        <v>70527.789999999994</v>
      </c>
      <c r="BF46" s="40">
        <v>269.07</v>
      </c>
      <c r="BG46" s="40">
        <v>0</v>
      </c>
      <c r="BH46" s="40">
        <v>70796.86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</row>
    <row r="47" spans="1:68">
      <c r="A47" s="36">
        <v>39</v>
      </c>
      <c r="B47" s="37" t="s">
        <v>57</v>
      </c>
      <c r="C47" s="38" t="s">
        <v>256</v>
      </c>
      <c r="D47" s="39" t="s">
        <v>58</v>
      </c>
      <c r="E47" s="40">
        <v>105035.35</v>
      </c>
      <c r="F47" s="40">
        <v>5560</v>
      </c>
      <c r="G47" s="40">
        <v>0</v>
      </c>
      <c r="H47" s="40">
        <v>110595.35</v>
      </c>
      <c r="I47" s="40">
        <v>108385.5</v>
      </c>
      <c r="J47" s="40">
        <v>5920</v>
      </c>
      <c r="K47" s="40">
        <v>0</v>
      </c>
      <c r="L47" s="40">
        <v>114305.5</v>
      </c>
      <c r="M47" s="40"/>
      <c r="N47" s="40"/>
      <c r="O47" s="40"/>
      <c r="P47" s="40">
        <v>0</v>
      </c>
      <c r="Q47" s="40">
        <v>107200.77</v>
      </c>
      <c r="R47" s="40">
        <v>6840</v>
      </c>
      <c r="S47" s="40">
        <v>0</v>
      </c>
      <c r="T47" s="40">
        <v>114040.77</v>
      </c>
      <c r="U47" s="40">
        <v>320621.62</v>
      </c>
      <c r="V47" s="40">
        <v>18320</v>
      </c>
      <c r="W47" s="40">
        <v>0</v>
      </c>
      <c r="X47" s="40">
        <v>338941.62</v>
      </c>
      <c r="Y47" s="40">
        <v>115996.15</v>
      </c>
      <c r="Z47" s="40">
        <v>6400</v>
      </c>
      <c r="AA47" s="40"/>
      <c r="AB47" s="40">
        <v>122396.15</v>
      </c>
      <c r="AC47" s="40">
        <v>98321.99</v>
      </c>
      <c r="AD47" s="40">
        <v>5880</v>
      </c>
      <c r="AE47" s="40">
        <v>0</v>
      </c>
      <c r="AF47" s="40">
        <v>104201.99</v>
      </c>
      <c r="AG47" s="40">
        <v>111382.79</v>
      </c>
      <c r="AH47" s="40">
        <v>6200</v>
      </c>
      <c r="AI47" s="40">
        <v>0</v>
      </c>
      <c r="AJ47" s="40">
        <v>117582.79</v>
      </c>
      <c r="AK47" s="40">
        <v>325700.93</v>
      </c>
      <c r="AL47" s="40">
        <v>18480</v>
      </c>
      <c r="AM47" s="40">
        <v>0</v>
      </c>
      <c r="AN47" s="40">
        <v>344180.93</v>
      </c>
      <c r="AO47" s="40">
        <v>105658.56</v>
      </c>
      <c r="AP47" s="40">
        <v>6985.14</v>
      </c>
      <c r="AQ47" s="40">
        <v>0</v>
      </c>
      <c r="AR47" s="40">
        <v>112643.7</v>
      </c>
      <c r="AS47" s="40">
        <v>88825.43</v>
      </c>
      <c r="AT47" s="40">
        <v>4575.45</v>
      </c>
      <c r="AU47" s="40">
        <v>0</v>
      </c>
      <c r="AV47" s="40">
        <v>93400.87999999999</v>
      </c>
      <c r="AW47" s="40">
        <v>95487.340000000011</v>
      </c>
      <c r="AX47" s="40">
        <v>4918.6099999999997</v>
      </c>
      <c r="AY47" s="40">
        <v>0</v>
      </c>
      <c r="AZ47" s="40">
        <v>100405.95000000001</v>
      </c>
      <c r="BA47" s="40">
        <f t="shared" si="1"/>
        <v>289971.33</v>
      </c>
      <c r="BB47" s="40">
        <f t="shared" si="2"/>
        <v>16479.2</v>
      </c>
      <c r="BC47" s="40">
        <f t="shared" si="3"/>
        <v>0</v>
      </c>
      <c r="BD47" s="40">
        <f t="shared" si="4"/>
        <v>306450.53000000003</v>
      </c>
      <c r="BE47" s="40">
        <v>74237.91</v>
      </c>
      <c r="BF47" s="40">
        <v>3824.04</v>
      </c>
      <c r="BG47" s="40">
        <v>0</v>
      </c>
      <c r="BH47" s="40">
        <v>78061.95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</row>
    <row r="48" spans="1:68" ht="49.5">
      <c r="A48" s="36">
        <v>40</v>
      </c>
      <c r="B48" s="37" t="s">
        <v>59</v>
      </c>
      <c r="C48" s="38" t="s">
        <v>250</v>
      </c>
      <c r="D48" s="39" t="s">
        <v>60</v>
      </c>
      <c r="E48" s="40">
        <v>420228.88</v>
      </c>
      <c r="F48" s="40">
        <v>4620</v>
      </c>
      <c r="G48" s="40">
        <v>271528</v>
      </c>
      <c r="H48" s="40">
        <v>696376.88</v>
      </c>
      <c r="I48" s="40">
        <v>429938.02</v>
      </c>
      <c r="J48" s="40">
        <v>11590</v>
      </c>
      <c r="K48" s="40">
        <v>332448</v>
      </c>
      <c r="L48" s="40">
        <v>773976.02</v>
      </c>
      <c r="M48" s="40"/>
      <c r="N48" s="40"/>
      <c r="O48" s="40"/>
      <c r="P48" s="40">
        <v>0</v>
      </c>
      <c r="Q48" s="40">
        <v>425571.8</v>
      </c>
      <c r="R48" s="40">
        <v>21410</v>
      </c>
      <c r="S48" s="40">
        <v>350444</v>
      </c>
      <c r="T48" s="40">
        <v>797425.8</v>
      </c>
      <c r="U48" s="40">
        <v>1275738.7</v>
      </c>
      <c r="V48" s="40">
        <v>37620</v>
      </c>
      <c r="W48" s="40">
        <v>954420</v>
      </c>
      <c r="X48" s="40">
        <v>2267778.7000000002</v>
      </c>
      <c r="Y48" s="40">
        <v>423434.3</v>
      </c>
      <c r="Z48" s="40">
        <v>16180</v>
      </c>
      <c r="AA48" s="40">
        <v>346176</v>
      </c>
      <c r="AB48" s="40">
        <v>785790.3</v>
      </c>
      <c r="AC48" s="40">
        <v>415625.31</v>
      </c>
      <c r="AD48" s="40">
        <v>14260</v>
      </c>
      <c r="AE48" s="40">
        <v>356827</v>
      </c>
      <c r="AF48" s="40">
        <v>786712.31</v>
      </c>
      <c r="AG48" s="40">
        <v>444718.78</v>
      </c>
      <c r="AH48" s="40">
        <v>6693.56</v>
      </c>
      <c r="AI48" s="40">
        <v>300797.5</v>
      </c>
      <c r="AJ48" s="40">
        <v>752209.84000000008</v>
      </c>
      <c r="AK48" s="40">
        <v>1283778.3900000001</v>
      </c>
      <c r="AL48" s="40">
        <v>37133.56</v>
      </c>
      <c r="AM48" s="40">
        <v>1003800.5</v>
      </c>
      <c r="AN48" s="40">
        <v>2324712.4500000002</v>
      </c>
      <c r="AO48" s="40">
        <v>424121.92</v>
      </c>
      <c r="AP48" s="40">
        <v>7206.49</v>
      </c>
      <c r="AQ48" s="40">
        <v>287888.2</v>
      </c>
      <c r="AR48" s="40">
        <v>719216.61</v>
      </c>
      <c r="AS48" s="40">
        <v>345580.24</v>
      </c>
      <c r="AT48" s="40">
        <v>7134.34</v>
      </c>
      <c r="AU48" s="40">
        <v>395559.06999999995</v>
      </c>
      <c r="AV48" s="40">
        <v>748273.64999999991</v>
      </c>
      <c r="AW48" s="40">
        <v>371498.76</v>
      </c>
      <c r="AX48" s="40">
        <v>7669.42</v>
      </c>
      <c r="AY48" s="40">
        <v>425226</v>
      </c>
      <c r="AZ48" s="40">
        <v>804394.17999999993</v>
      </c>
      <c r="BA48" s="40">
        <f t="shared" si="1"/>
        <v>1141200.92</v>
      </c>
      <c r="BB48" s="40">
        <f t="shared" si="2"/>
        <v>22010.25</v>
      </c>
      <c r="BC48" s="40">
        <f t="shared" si="3"/>
        <v>1108673.27</v>
      </c>
      <c r="BD48" s="40">
        <f t="shared" si="4"/>
        <v>2271884.44</v>
      </c>
      <c r="BE48" s="40">
        <v>288826.7</v>
      </c>
      <c r="BF48" s="40">
        <v>5962.69</v>
      </c>
      <c r="BG48" s="40">
        <v>330597.65999999997</v>
      </c>
      <c r="BH48" s="40">
        <v>625387.05000000005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</row>
    <row r="49" spans="1:68">
      <c r="A49" s="36">
        <v>41</v>
      </c>
      <c r="B49" s="37" t="s">
        <v>193</v>
      </c>
      <c r="C49" s="38" t="s">
        <v>253</v>
      </c>
      <c r="D49" s="39" t="s">
        <v>263</v>
      </c>
      <c r="E49" s="40">
        <v>0</v>
      </c>
      <c r="F49" s="40">
        <v>0</v>
      </c>
      <c r="G49" s="40">
        <v>370207</v>
      </c>
      <c r="H49" s="40">
        <v>370207</v>
      </c>
      <c r="I49" s="40">
        <v>0</v>
      </c>
      <c r="J49" s="40">
        <v>0</v>
      </c>
      <c r="K49" s="40">
        <v>425930</v>
      </c>
      <c r="L49" s="40">
        <v>425930</v>
      </c>
      <c r="M49" s="40"/>
      <c r="N49" s="40"/>
      <c r="O49" s="40"/>
      <c r="P49" s="40">
        <v>0</v>
      </c>
      <c r="Q49" s="40">
        <v>0</v>
      </c>
      <c r="R49" s="40">
        <v>0</v>
      </c>
      <c r="S49" s="40">
        <v>564729</v>
      </c>
      <c r="T49" s="40">
        <v>564729</v>
      </c>
      <c r="U49" s="40">
        <v>0</v>
      </c>
      <c r="V49" s="40">
        <v>0</v>
      </c>
      <c r="W49" s="40">
        <v>1360866</v>
      </c>
      <c r="X49" s="40">
        <v>1360866</v>
      </c>
      <c r="Y49" s="40">
        <v>0</v>
      </c>
      <c r="Z49" s="40">
        <v>0</v>
      </c>
      <c r="AA49" s="40">
        <v>578004</v>
      </c>
      <c r="AB49" s="40">
        <v>578004</v>
      </c>
      <c r="AC49" s="40">
        <v>0</v>
      </c>
      <c r="AD49" s="40">
        <v>0</v>
      </c>
      <c r="AE49" s="40">
        <v>544002</v>
      </c>
      <c r="AF49" s="40">
        <v>544002</v>
      </c>
      <c r="AG49" s="40">
        <v>0</v>
      </c>
      <c r="AH49" s="40">
        <v>0</v>
      </c>
      <c r="AI49" s="40">
        <v>370517.7</v>
      </c>
      <c r="AJ49" s="40">
        <v>370517.7</v>
      </c>
      <c r="AK49" s="40">
        <v>0</v>
      </c>
      <c r="AL49" s="40">
        <v>0</v>
      </c>
      <c r="AM49" s="40">
        <v>1492523.7</v>
      </c>
      <c r="AN49" s="40">
        <v>1492523.7</v>
      </c>
      <c r="AO49" s="40">
        <v>0</v>
      </c>
      <c r="AP49" s="40">
        <v>0</v>
      </c>
      <c r="AQ49" s="40">
        <v>356165.23</v>
      </c>
      <c r="AR49" s="40">
        <v>356165.23</v>
      </c>
      <c r="AS49" s="40">
        <v>0</v>
      </c>
      <c r="AT49" s="40">
        <v>0</v>
      </c>
      <c r="AU49" s="40">
        <v>296587.53000000003</v>
      </c>
      <c r="AV49" s="40">
        <v>296587.53000000003</v>
      </c>
      <c r="AW49" s="40">
        <v>0</v>
      </c>
      <c r="AX49" s="40">
        <v>0</v>
      </c>
      <c r="AY49" s="40">
        <v>318831.59999999998</v>
      </c>
      <c r="AZ49" s="40">
        <v>318831.59999999998</v>
      </c>
      <c r="BA49" s="40">
        <f t="shared" si="1"/>
        <v>0</v>
      </c>
      <c r="BB49" s="40">
        <f t="shared" si="2"/>
        <v>0</v>
      </c>
      <c r="BC49" s="40">
        <f t="shared" si="3"/>
        <v>971584.36</v>
      </c>
      <c r="BD49" s="40">
        <f t="shared" si="4"/>
        <v>971584.36</v>
      </c>
      <c r="BE49" s="40">
        <v>0</v>
      </c>
      <c r="BF49" s="40">
        <v>0</v>
      </c>
      <c r="BG49" s="40">
        <v>247879.91</v>
      </c>
      <c r="BH49" s="40">
        <v>247879.91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</row>
    <row r="50" spans="1:68">
      <c r="A50" s="36">
        <v>42</v>
      </c>
      <c r="B50" s="37" t="s">
        <v>61</v>
      </c>
      <c r="C50" s="38" t="s">
        <v>249</v>
      </c>
      <c r="D50" s="39" t="s">
        <v>62</v>
      </c>
      <c r="E50" s="40">
        <v>82178.44</v>
      </c>
      <c r="F50" s="40">
        <v>0</v>
      </c>
      <c r="G50" s="40">
        <v>20772</v>
      </c>
      <c r="H50" s="40">
        <v>102950.44</v>
      </c>
      <c r="I50" s="40">
        <v>85106.5</v>
      </c>
      <c r="J50" s="40">
        <v>0</v>
      </c>
      <c r="K50" s="40">
        <v>23121</v>
      </c>
      <c r="L50" s="40">
        <v>108227.5</v>
      </c>
      <c r="M50" s="40"/>
      <c r="N50" s="40"/>
      <c r="O50" s="40"/>
      <c r="P50" s="40">
        <v>0</v>
      </c>
      <c r="Q50" s="40">
        <v>82003.899999999994</v>
      </c>
      <c r="R50" s="40">
        <v>0</v>
      </c>
      <c r="S50" s="40">
        <v>26118</v>
      </c>
      <c r="T50" s="40">
        <v>108121.9</v>
      </c>
      <c r="U50" s="40">
        <v>249288.84</v>
      </c>
      <c r="V50" s="40">
        <v>0</v>
      </c>
      <c r="W50" s="40">
        <v>70011</v>
      </c>
      <c r="X50" s="40">
        <v>319299.83999999997</v>
      </c>
      <c r="Y50" s="40">
        <v>81806.429999999993</v>
      </c>
      <c r="Z50" s="40">
        <v>0</v>
      </c>
      <c r="AA50" s="40">
        <v>26071</v>
      </c>
      <c r="AB50" s="40">
        <v>107877.43</v>
      </c>
      <c r="AC50" s="40">
        <v>81548.34</v>
      </c>
      <c r="AD50" s="40">
        <v>0</v>
      </c>
      <c r="AE50" s="40">
        <v>24742</v>
      </c>
      <c r="AF50" s="40">
        <v>106290.34</v>
      </c>
      <c r="AG50" s="40">
        <v>86201.78</v>
      </c>
      <c r="AH50" s="40">
        <v>0</v>
      </c>
      <c r="AI50" s="40">
        <v>21898</v>
      </c>
      <c r="AJ50" s="40">
        <v>108099.78</v>
      </c>
      <c r="AK50" s="40">
        <v>249556.55</v>
      </c>
      <c r="AL50" s="40">
        <v>0</v>
      </c>
      <c r="AM50" s="40">
        <v>72711</v>
      </c>
      <c r="AN50" s="40">
        <v>322267.55</v>
      </c>
      <c r="AO50" s="40">
        <v>81967.5</v>
      </c>
      <c r="AP50" s="40">
        <v>0</v>
      </c>
      <c r="AQ50" s="40">
        <v>26650.01</v>
      </c>
      <c r="AR50" s="40">
        <v>108617.51</v>
      </c>
      <c r="AS50" s="40">
        <v>73336.570000000007</v>
      </c>
      <c r="AT50" s="40">
        <v>0</v>
      </c>
      <c r="AU50" s="40">
        <v>23774.799999999999</v>
      </c>
      <c r="AV50" s="40">
        <v>97111.37000000001</v>
      </c>
      <c r="AW50" s="40">
        <v>78836.81</v>
      </c>
      <c r="AX50" s="40">
        <v>0</v>
      </c>
      <c r="AY50" s="40">
        <v>25557.91</v>
      </c>
      <c r="AZ50" s="40">
        <v>104394.72</v>
      </c>
      <c r="BA50" s="40">
        <f t="shared" si="1"/>
        <v>234140.88</v>
      </c>
      <c r="BB50" s="40">
        <f t="shared" si="2"/>
        <v>0</v>
      </c>
      <c r="BC50" s="40">
        <f t="shared" si="3"/>
        <v>75982.720000000001</v>
      </c>
      <c r="BD50" s="40">
        <f t="shared" si="4"/>
        <v>310123.59999999998</v>
      </c>
      <c r="BE50" s="40">
        <v>61292.74</v>
      </c>
      <c r="BF50" s="40">
        <v>0</v>
      </c>
      <c r="BG50" s="40">
        <v>19870.34</v>
      </c>
      <c r="BH50" s="40">
        <v>81163.08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</row>
    <row r="51" spans="1:68">
      <c r="A51" s="36">
        <v>43</v>
      </c>
      <c r="B51" s="37" t="s">
        <v>63</v>
      </c>
      <c r="C51" s="38" t="s">
        <v>251</v>
      </c>
      <c r="D51" s="39" t="s">
        <v>64</v>
      </c>
      <c r="E51" s="40">
        <v>78163.31</v>
      </c>
      <c r="F51" s="40">
        <v>0</v>
      </c>
      <c r="G51" s="40">
        <v>0</v>
      </c>
      <c r="H51" s="40">
        <v>78163.31</v>
      </c>
      <c r="I51" s="40">
        <v>80888.36</v>
      </c>
      <c r="J51" s="40">
        <v>0</v>
      </c>
      <c r="K51" s="40">
        <v>0</v>
      </c>
      <c r="L51" s="40">
        <v>80888.36</v>
      </c>
      <c r="M51" s="40"/>
      <c r="N51" s="40"/>
      <c r="O51" s="40"/>
      <c r="P51" s="40">
        <v>0</v>
      </c>
      <c r="Q51" s="40">
        <v>79610.720000000001</v>
      </c>
      <c r="R51" s="40">
        <v>0</v>
      </c>
      <c r="S51" s="40">
        <v>0</v>
      </c>
      <c r="T51" s="40">
        <v>79610.720000000001</v>
      </c>
      <c r="U51" s="40">
        <v>238662.38999999998</v>
      </c>
      <c r="V51" s="40">
        <v>0</v>
      </c>
      <c r="W51" s="40">
        <v>0</v>
      </c>
      <c r="X51" s="40">
        <v>238662.38999999998</v>
      </c>
      <c r="Y51" s="40">
        <v>80676.460000000006</v>
      </c>
      <c r="Z51" s="40"/>
      <c r="AA51" s="40"/>
      <c r="AB51" s="40">
        <v>80676.460000000006</v>
      </c>
      <c r="AC51" s="40">
        <v>80545.279999999999</v>
      </c>
      <c r="AD51" s="40">
        <v>0</v>
      </c>
      <c r="AE51" s="40">
        <v>0</v>
      </c>
      <c r="AF51" s="40">
        <v>80545.279999999999</v>
      </c>
      <c r="AG51" s="40">
        <v>82020.92</v>
      </c>
      <c r="AH51" s="40">
        <v>0</v>
      </c>
      <c r="AI51" s="40">
        <v>0</v>
      </c>
      <c r="AJ51" s="40">
        <v>82020.92</v>
      </c>
      <c r="AK51" s="40">
        <v>243242.65999999997</v>
      </c>
      <c r="AL51" s="40">
        <v>0</v>
      </c>
      <c r="AM51" s="40">
        <v>0</v>
      </c>
      <c r="AN51" s="40">
        <v>243242.65999999997</v>
      </c>
      <c r="AO51" s="40">
        <v>77975.259999999995</v>
      </c>
      <c r="AP51" s="40">
        <v>0</v>
      </c>
      <c r="AQ51" s="40">
        <v>0</v>
      </c>
      <c r="AR51" s="40">
        <v>77975.259999999995</v>
      </c>
      <c r="AS51" s="40">
        <v>64423.65</v>
      </c>
      <c r="AT51" s="40">
        <v>0</v>
      </c>
      <c r="AU51" s="40">
        <v>0</v>
      </c>
      <c r="AV51" s="40">
        <v>64423.65</v>
      </c>
      <c r="AW51" s="40">
        <v>69255.42</v>
      </c>
      <c r="AX51" s="40">
        <v>0</v>
      </c>
      <c r="AY51" s="40">
        <v>0</v>
      </c>
      <c r="AZ51" s="40">
        <v>69255.42</v>
      </c>
      <c r="BA51" s="40">
        <f t="shared" si="1"/>
        <v>211654.33000000002</v>
      </c>
      <c r="BB51" s="40">
        <f t="shared" si="2"/>
        <v>0</v>
      </c>
      <c r="BC51" s="40">
        <f t="shared" si="3"/>
        <v>0</v>
      </c>
      <c r="BD51" s="40">
        <f t="shared" si="4"/>
        <v>211654.33000000002</v>
      </c>
      <c r="BE51" s="40">
        <v>53843.56</v>
      </c>
      <c r="BF51" s="40">
        <v>0</v>
      </c>
      <c r="BG51" s="40">
        <v>0</v>
      </c>
      <c r="BH51" s="40">
        <v>53843.56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</row>
    <row r="52" spans="1:68">
      <c r="A52" s="36">
        <v>44</v>
      </c>
      <c r="B52" s="37" t="s">
        <v>65</v>
      </c>
      <c r="C52" s="38" t="s">
        <v>251</v>
      </c>
      <c r="D52" s="39" t="s">
        <v>264</v>
      </c>
      <c r="E52" s="40">
        <v>142891.46</v>
      </c>
      <c r="F52" s="40">
        <v>0</v>
      </c>
      <c r="G52" s="40">
        <v>0</v>
      </c>
      <c r="H52" s="40">
        <v>142891.46</v>
      </c>
      <c r="I52" s="40">
        <v>147946.31</v>
      </c>
      <c r="J52" s="40">
        <v>0</v>
      </c>
      <c r="K52" s="40">
        <v>0</v>
      </c>
      <c r="L52" s="40">
        <v>147946.31</v>
      </c>
      <c r="M52" s="40"/>
      <c r="N52" s="40"/>
      <c r="O52" s="40"/>
      <c r="P52" s="40">
        <v>0</v>
      </c>
      <c r="Q52" s="40">
        <v>145554.04</v>
      </c>
      <c r="R52" s="40">
        <v>0</v>
      </c>
      <c r="S52" s="40">
        <v>0</v>
      </c>
      <c r="T52" s="40">
        <v>145554.04</v>
      </c>
      <c r="U52" s="40">
        <v>436391.81000000006</v>
      </c>
      <c r="V52" s="40">
        <v>0</v>
      </c>
      <c r="W52" s="40">
        <v>0</v>
      </c>
      <c r="X52" s="40">
        <v>436391.81000000006</v>
      </c>
      <c r="Y52" s="40">
        <v>143176.21</v>
      </c>
      <c r="Z52" s="40"/>
      <c r="AA52" s="40"/>
      <c r="AB52" s="40">
        <v>143176.21</v>
      </c>
      <c r="AC52" s="40">
        <v>142753.09</v>
      </c>
      <c r="AD52" s="40">
        <v>0</v>
      </c>
      <c r="AE52" s="40">
        <v>0</v>
      </c>
      <c r="AF52" s="40">
        <v>142753.09</v>
      </c>
      <c r="AG52" s="40">
        <v>150942.10999999999</v>
      </c>
      <c r="AH52" s="40">
        <v>0</v>
      </c>
      <c r="AI52" s="40">
        <v>0</v>
      </c>
      <c r="AJ52" s="40">
        <v>150942.10999999999</v>
      </c>
      <c r="AK52" s="40">
        <v>436871.41</v>
      </c>
      <c r="AL52" s="40">
        <v>0</v>
      </c>
      <c r="AM52" s="40">
        <v>0</v>
      </c>
      <c r="AN52" s="40">
        <v>436871.41</v>
      </c>
      <c r="AO52" s="40">
        <v>143533.88</v>
      </c>
      <c r="AP52" s="40">
        <v>0</v>
      </c>
      <c r="AQ52" s="40">
        <v>0</v>
      </c>
      <c r="AR52" s="40">
        <v>143533.88</v>
      </c>
      <c r="AS52" s="40">
        <v>121307.1</v>
      </c>
      <c r="AT52" s="40">
        <v>0</v>
      </c>
      <c r="AU52" s="40">
        <v>0</v>
      </c>
      <c r="AV52" s="40">
        <v>121307.1</v>
      </c>
      <c r="AW52" s="40">
        <v>130405.13</v>
      </c>
      <c r="AX52" s="40">
        <v>0</v>
      </c>
      <c r="AY52" s="40">
        <v>0</v>
      </c>
      <c r="AZ52" s="40">
        <v>130405.13</v>
      </c>
      <c r="BA52" s="40">
        <f t="shared" si="1"/>
        <v>395246.11</v>
      </c>
      <c r="BB52" s="40">
        <f t="shared" si="2"/>
        <v>0</v>
      </c>
      <c r="BC52" s="40">
        <f t="shared" si="3"/>
        <v>0</v>
      </c>
      <c r="BD52" s="40">
        <f t="shared" si="4"/>
        <v>395246.11</v>
      </c>
      <c r="BE52" s="40">
        <v>101385.22</v>
      </c>
      <c r="BF52" s="40">
        <v>0</v>
      </c>
      <c r="BG52" s="40">
        <v>0</v>
      </c>
      <c r="BH52" s="40">
        <v>101385.22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</row>
    <row r="53" spans="1:68">
      <c r="A53" s="36">
        <v>45</v>
      </c>
      <c r="B53" s="37" t="s">
        <v>66</v>
      </c>
      <c r="C53" s="38" t="s">
        <v>251</v>
      </c>
      <c r="D53" s="39" t="s">
        <v>67</v>
      </c>
      <c r="E53" s="40">
        <v>57046.27</v>
      </c>
      <c r="F53" s="40">
        <v>0</v>
      </c>
      <c r="G53" s="40">
        <v>0</v>
      </c>
      <c r="H53" s="40">
        <v>57046.27</v>
      </c>
      <c r="I53" s="40">
        <v>58203.05</v>
      </c>
      <c r="J53" s="40">
        <v>0</v>
      </c>
      <c r="K53" s="40">
        <v>0</v>
      </c>
      <c r="L53" s="40">
        <v>58203.05</v>
      </c>
      <c r="M53" s="40"/>
      <c r="N53" s="40"/>
      <c r="O53" s="40"/>
      <c r="P53" s="40">
        <v>0</v>
      </c>
      <c r="Q53" s="40">
        <v>56064.58</v>
      </c>
      <c r="R53" s="40">
        <v>0</v>
      </c>
      <c r="S53" s="40">
        <v>0</v>
      </c>
      <c r="T53" s="40">
        <v>56064.58</v>
      </c>
      <c r="U53" s="40">
        <v>171313.90000000002</v>
      </c>
      <c r="V53" s="40">
        <v>0</v>
      </c>
      <c r="W53" s="40">
        <v>0</v>
      </c>
      <c r="X53" s="40">
        <v>171313.90000000002</v>
      </c>
      <c r="Y53" s="40">
        <v>55923.94</v>
      </c>
      <c r="Z53" s="40"/>
      <c r="AA53" s="40"/>
      <c r="AB53" s="40">
        <v>55923.94</v>
      </c>
      <c r="AC53" s="40">
        <v>56521.49</v>
      </c>
      <c r="AD53" s="40">
        <v>0</v>
      </c>
      <c r="AE53" s="40">
        <v>0</v>
      </c>
      <c r="AF53" s="40">
        <v>56521.49</v>
      </c>
      <c r="AG53" s="40">
        <v>59760.81</v>
      </c>
      <c r="AH53" s="40">
        <v>0</v>
      </c>
      <c r="AI53" s="40">
        <v>0</v>
      </c>
      <c r="AJ53" s="40">
        <v>59760.81</v>
      </c>
      <c r="AK53" s="40">
        <v>172206.24</v>
      </c>
      <c r="AL53" s="40">
        <v>0</v>
      </c>
      <c r="AM53" s="40">
        <v>0</v>
      </c>
      <c r="AN53" s="40">
        <v>172206.24</v>
      </c>
      <c r="AO53" s="40">
        <v>56902.69</v>
      </c>
      <c r="AP53" s="40">
        <v>0</v>
      </c>
      <c r="AQ53" s="40">
        <v>0</v>
      </c>
      <c r="AR53" s="40">
        <v>56902.69</v>
      </c>
      <c r="AS53" s="40">
        <v>48278.44</v>
      </c>
      <c r="AT53" s="40">
        <v>0</v>
      </c>
      <c r="AU53" s="40">
        <v>0</v>
      </c>
      <c r="AV53" s="40">
        <v>48278.44</v>
      </c>
      <c r="AW53" s="40">
        <v>51899.33</v>
      </c>
      <c r="AX53" s="40">
        <v>0</v>
      </c>
      <c r="AY53" s="40">
        <v>0</v>
      </c>
      <c r="AZ53" s="40">
        <v>51899.33</v>
      </c>
      <c r="BA53" s="40">
        <f t="shared" si="1"/>
        <v>157080.46000000002</v>
      </c>
      <c r="BB53" s="40">
        <f t="shared" si="2"/>
        <v>0</v>
      </c>
      <c r="BC53" s="40">
        <f t="shared" si="3"/>
        <v>0</v>
      </c>
      <c r="BD53" s="40">
        <f t="shared" si="4"/>
        <v>157080.46000000002</v>
      </c>
      <c r="BE53" s="40">
        <v>40349.83</v>
      </c>
      <c r="BF53" s="40">
        <v>0</v>
      </c>
      <c r="BG53" s="40">
        <v>0</v>
      </c>
      <c r="BH53" s="40">
        <v>40349.83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</row>
    <row r="54" spans="1:68">
      <c r="A54" s="36">
        <v>46</v>
      </c>
      <c r="B54" s="37" t="s">
        <v>68</v>
      </c>
      <c r="C54" s="38" t="s">
        <v>251</v>
      </c>
      <c r="D54" s="39" t="s">
        <v>69</v>
      </c>
      <c r="E54" s="40">
        <v>179192.16</v>
      </c>
      <c r="F54" s="40">
        <v>0</v>
      </c>
      <c r="G54" s="40">
        <v>0</v>
      </c>
      <c r="H54" s="40">
        <v>179192.16</v>
      </c>
      <c r="I54" s="40">
        <v>186336.07</v>
      </c>
      <c r="J54" s="40">
        <v>0</v>
      </c>
      <c r="K54" s="40">
        <v>0</v>
      </c>
      <c r="L54" s="40">
        <v>186336.07</v>
      </c>
      <c r="M54" s="40"/>
      <c r="N54" s="40"/>
      <c r="O54" s="40"/>
      <c r="P54" s="40">
        <v>0</v>
      </c>
      <c r="Q54" s="40">
        <v>193288.94</v>
      </c>
      <c r="R54" s="40">
        <v>0</v>
      </c>
      <c r="S54" s="40">
        <v>0</v>
      </c>
      <c r="T54" s="40">
        <v>193288.94</v>
      </c>
      <c r="U54" s="40">
        <v>558817.16999999993</v>
      </c>
      <c r="V54" s="40">
        <v>0</v>
      </c>
      <c r="W54" s="40">
        <v>0</v>
      </c>
      <c r="X54" s="40">
        <v>558817.16999999993</v>
      </c>
      <c r="Y54" s="40">
        <v>182098.8</v>
      </c>
      <c r="Z54" s="40"/>
      <c r="AA54" s="40"/>
      <c r="AB54" s="40">
        <v>182098.8</v>
      </c>
      <c r="AC54" s="40">
        <v>183765.14</v>
      </c>
      <c r="AD54" s="40">
        <v>0</v>
      </c>
      <c r="AE54" s="40">
        <v>0</v>
      </c>
      <c r="AF54" s="40">
        <v>183765.14</v>
      </c>
      <c r="AG54" s="40">
        <v>189065.72</v>
      </c>
      <c r="AH54" s="40">
        <v>0</v>
      </c>
      <c r="AI54" s="40">
        <v>0</v>
      </c>
      <c r="AJ54" s="40">
        <v>189065.72</v>
      </c>
      <c r="AK54" s="40">
        <v>554929.66</v>
      </c>
      <c r="AL54" s="40">
        <v>0</v>
      </c>
      <c r="AM54" s="40">
        <v>0</v>
      </c>
      <c r="AN54" s="40">
        <v>554929.66</v>
      </c>
      <c r="AO54" s="40">
        <v>181921.7</v>
      </c>
      <c r="AP54" s="40">
        <v>0</v>
      </c>
      <c r="AQ54" s="40">
        <v>0</v>
      </c>
      <c r="AR54" s="40">
        <v>181921.7</v>
      </c>
      <c r="AS54" s="40">
        <v>167669.69</v>
      </c>
      <c r="AT54" s="40">
        <v>0</v>
      </c>
      <c r="AU54" s="40">
        <v>0</v>
      </c>
      <c r="AV54" s="40">
        <v>167669.69</v>
      </c>
      <c r="AW54" s="40">
        <v>180244.9</v>
      </c>
      <c r="AX54" s="40">
        <v>0</v>
      </c>
      <c r="AY54" s="40">
        <v>0</v>
      </c>
      <c r="AZ54" s="40">
        <v>180244.9</v>
      </c>
      <c r="BA54" s="40">
        <f t="shared" si="1"/>
        <v>529836.29</v>
      </c>
      <c r="BB54" s="40">
        <f t="shared" si="2"/>
        <v>0</v>
      </c>
      <c r="BC54" s="40">
        <f t="shared" si="3"/>
        <v>0</v>
      </c>
      <c r="BD54" s="40">
        <f t="shared" si="4"/>
        <v>529836.29</v>
      </c>
      <c r="BE54" s="40">
        <v>140133.82999999999</v>
      </c>
      <c r="BF54" s="40">
        <v>0</v>
      </c>
      <c r="BG54" s="40">
        <v>0</v>
      </c>
      <c r="BH54" s="40">
        <v>140133.82999999999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</row>
    <row r="55" spans="1:68">
      <c r="A55" s="36">
        <v>47</v>
      </c>
      <c r="B55" s="37" t="s">
        <v>70</v>
      </c>
      <c r="C55" s="38" t="s">
        <v>251</v>
      </c>
      <c r="D55" s="39" t="s">
        <v>71</v>
      </c>
      <c r="E55" s="40">
        <v>66888.649999999994</v>
      </c>
      <c r="F55" s="40">
        <v>0</v>
      </c>
      <c r="G55" s="40">
        <v>0</v>
      </c>
      <c r="H55" s="40">
        <v>66888.649999999994</v>
      </c>
      <c r="I55" s="40">
        <v>69512.94</v>
      </c>
      <c r="J55" s="40">
        <v>0</v>
      </c>
      <c r="K55" s="40">
        <v>0</v>
      </c>
      <c r="L55" s="40">
        <v>69512.94</v>
      </c>
      <c r="M55" s="40"/>
      <c r="N55" s="40"/>
      <c r="O55" s="40"/>
      <c r="P55" s="40">
        <v>0</v>
      </c>
      <c r="Q55" s="40">
        <v>68207.94</v>
      </c>
      <c r="R55" s="40">
        <v>0</v>
      </c>
      <c r="S55" s="40">
        <v>0</v>
      </c>
      <c r="T55" s="40">
        <v>68207.94</v>
      </c>
      <c r="U55" s="40">
        <v>204609.53</v>
      </c>
      <c r="V55" s="40">
        <v>0</v>
      </c>
      <c r="W55" s="40">
        <v>0</v>
      </c>
      <c r="X55" s="40">
        <v>204609.53</v>
      </c>
      <c r="Y55" s="40">
        <v>66695.81</v>
      </c>
      <c r="Z55" s="40">
        <v>0</v>
      </c>
      <c r="AA55" s="40">
        <v>0</v>
      </c>
      <c r="AB55" s="40">
        <v>66695.81</v>
      </c>
      <c r="AC55" s="40">
        <v>66518.61</v>
      </c>
      <c r="AD55" s="40">
        <v>0</v>
      </c>
      <c r="AE55" s="40">
        <v>0</v>
      </c>
      <c r="AF55" s="40">
        <v>66518.61</v>
      </c>
      <c r="AG55" s="40">
        <v>70342.289999999994</v>
      </c>
      <c r="AH55" s="40">
        <v>0</v>
      </c>
      <c r="AI55" s="40">
        <v>0</v>
      </c>
      <c r="AJ55" s="40">
        <v>70342.289999999994</v>
      </c>
      <c r="AK55" s="40">
        <v>203556.70999999996</v>
      </c>
      <c r="AL55" s="40">
        <v>0</v>
      </c>
      <c r="AM55" s="40">
        <v>0</v>
      </c>
      <c r="AN55" s="40">
        <v>203556.70999999996</v>
      </c>
      <c r="AO55" s="40">
        <v>67295.62</v>
      </c>
      <c r="AP55" s="40">
        <v>0</v>
      </c>
      <c r="AQ55" s="40">
        <v>0</v>
      </c>
      <c r="AR55" s="40">
        <v>67295.62</v>
      </c>
      <c r="AS55" s="40">
        <v>58455.14</v>
      </c>
      <c r="AT55" s="40">
        <v>0</v>
      </c>
      <c r="AU55" s="40">
        <v>0</v>
      </c>
      <c r="AV55" s="40">
        <v>58455.14</v>
      </c>
      <c r="AW55" s="40">
        <v>62839.260000000009</v>
      </c>
      <c r="AX55" s="40">
        <v>0</v>
      </c>
      <c r="AY55" s="40">
        <v>0</v>
      </c>
      <c r="AZ55" s="40">
        <v>62839.260000000009</v>
      </c>
      <c r="BA55" s="40">
        <f t="shared" si="1"/>
        <v>188590.02000000002</v>
      </c>
      <c r="BB55" s="40">
        <f t="shared" si="2"/>
        <v>0</v>
      </c>
      <c r="BC55" s="40">
        <f t="shared" si="3"/>
        <v>0</v>
      </c>
      <c r="BD55" s="40">
        <f t="shared" si="4"/>
        <v>188590.02000000002</v>
      </c>
      <c r="BE55" s="40">
        <v>48855.229999999996</v>
      </c>
      <c r="BF55" s="40">
        <v>0</v>
      </c>
      <c r="BG55" s="40">
        <v>0</v>
      </c>
      <c r="BH55" s="40">
        <v>48855.229999999996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</row>
    <row r="56" spans="1:68">
      <c r="A56" s="36">
        <v>48</v>
      </c>
      <c r="B56" s="37" t="s">
        <v>72</v>
      </c>
      <c r="C56" s="38" t="s">
        <v>251</v>
      </c>
      <c r="D56" s="39" t="s">
        <v>73</v>
      </c>
      <c r="E56" s="40">
        <v>87660.58</v>
      </c>
      <c r="F56" s="40">
        <v>0</v>
      </c>
      <c r="G56" s="40">
        <v>0</v>
      </c>
      <c r="H56" s="40">
        <v>87660.58</v>
      </c>
      <c r="I56" s="40">
        <v>90709.19</v>
      </c>
      <c r="J56" s="40">
        <v>0</v>
      </c>
      <c r="K56" s="40">
        <v>0</v>
      </c>
      <c r="L56" s="40">
        <v>90709.19</v>
      </c>
      <c r="M56" s="40"/>
      <c r="N56" s="40"/>
      <c r="O56" s="40"/>
      <c r="P56" s="40">
        <v>0</v>
      </c>
      <c r="Q56" s="40">
        <v>91411.71</v>
      </c>
      <c r="R56" s="40">
        <v>0</v>
      </c>
      <c r="S56" s="40">
        <v>0</v>
      </c>
      <c r="T56" s="40">
        <v>91411.71</v>
      </c>
      <c r="U56" s="40">
        <v>269781.48000000004</v>
      </c>
      <c r="V56" s="40">
        <v>0</v>
      </c>
      <c r="W56" s="40">
        <v>0</v>
      </c>
      <c r="X56" s="40">
        <v>269781.48000000004</v>
      </c>
      <c r="Y56" s="40">
        <v>88555.55</v>
      </c>
      <c r="Z56" s="40"/>
      <c r="AA56" s="40"/>
      <c r="AB56" s="40">
        <v>88555.55</v>
      </c>
      <c r="AC56" s="40">
        <v>89165.37</v>
      </c>
      <c r="AD56" s="40">
        <v>0</v>
      </c>
      <c r="AE56" s="40">
        <v>0</v>
      </c>
      <c r="AF56" s="40">
        <v>89165.37</v>
      </c>
      <c r="AG56" s="40">
        <v>95646.1</v>
      </c>
      <c r="AH56" s="40">
        <v>0</v>
      </c>
      <c r="AI56" s="40">
        <v>0</v>
      </c>
      <c r="AJ56" s="40">
        <v>95646.1</v>
      </c>
      <c r="AK56" s="40">
        <v>273367.02</v>
      </c>
      <c r="AL56" s="40">
        <v>0</v>
      </c>
      <c r="AM56" s="40">
        <v>0</v>
      </c>
      <c r="AN56" s="40">
        <v>273367.02</v>
      </c>
      <c r="AO56" s="40">
        <v>90858.03</v>
      </c>
      <c r="AP56" s="40">
        <v>0</v>
      </c>
      <c r="AQ56" s="40">
        <v>0</v>
      </c>
      <c r="AR56" s="40">
        <v>90858.03</v>
      </c>
      <c r="AS56" s="40">
        <v>85131.39</v>
      </c>
      <c r="AT56" s="40">
        <v>0</v>
      </c>
      <c r="AU56" s="40">
        <v>0</v>
      </c>
      <c r="AV56" s="40">
        <v>85131.39</v>
      </c>
      <c r="AW56" s="40">
        <v>91516.24</v>
      </c>
      <c r="AX56" s="40">
        <v>0</v>
      </c>
      <c r="AY56" s="40">
        <v>0</v>
      </c>
      <c r="AZ56" s="40">
        <v>91516.24</v>
      </c>
      <c r="BA56" s="40">
        <f t="shared" si="1"/>
        <v>267505.65999999997</v>
      </c>
      <c r="BB56" s="40">
        <f t="shared" si="2"/>
        <v>0</v>
      </c>
      <c r="BC56" s="40">
        <f t="shared" si="3"/>
        <v>0</v>
      </c>
      <c r="BD56" s="40">
        <f t="shared" si="4"/>
        <v>267505.65999999997</v>
      </c>
      <c r="BE56" s="40">
        <v>71150.53</v>
      </c>
      <c r="BF56" s="40">
        <v>0</v>
      </c>
      <c r="BG56" s="40">
        <v>0</v>
      </c>
      <c r="BH56" s="40">
        <v>71150.53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</row>
    <row r="57" spans="1:68">
      <c r="A57" s="36">
        <v>49</v>
      </c>
      <c r="B57" s="37" t="s">
        <v>74</v>
      </c>
      <c r="C57" s="38" t="s">
        <v>251</v>
      </c>
      <c r="D57" s="39" t="s">
        <v>75</v>
      </c>
      <c r="E57" s="40">
        <v>139853.15</v>
      </c>
      <c r="F57" s="40">
        <v>0</v>
      </c>
      <c r="G57" s="40">
        <v>0</v>
      </c>
      <c r="H57" s="40">
        <v>139853.15</v>
      </c>
      <c r="I57" s="40">
        <v>147306.14000000001</v>
      </c>
      <c r="J57" s="40">
        <v>0</v>
      </c>
      <c r="K57" s="40">
        <v>0</v>
      </c>
      <c r="L57" s="40">
        <v>147306.14000000001</v>
      </c>
      <c r="M57" s="40"/>
      <c r="N57" s="40"/>
      <c r="O57" s="40"/>
      <c r="P57" s="40">
        <v>0</v>
      </c>
      <c r="Q57" s="40">
        <v>147552.15</v>
      </c>
      <c r="R57" s="40">
        <v>0</v>
      </c>
      <c r="S57" s="40">
        <v>0</v>
      </c>
      <c r="T57" s="40">
        <v>147552.15</v>
      </c>
      <c r="U57" s="40">
        <v>434711.44000000006</v>
      </c>
      <c r="V57" s="40">
        <v>0</v>
      </c>
      <c r="W57" s="40">
        <v>0</v>
      </c>
      <c r="X57" s="40">
        <v>434711.44000000006</v>
      </c>
      <c r="Y57" s="40">
        <v>145919.81</v>
      </c>
      <c r="Z57" s="40"/>
      <c r="AA57" s="40"/>
      <c r="AB57" s="40">
        <v>145919.81</v>
      </c>
      <c r="AC57" s="40">
        <v>136041.56</v>
      </c>
      <c r="AD57" s="40">
        <v>0</v>
      </c>
      <c r="AE57" s="40">
        <v>0</v>
      </c>
      <c r="AF57" s="40">
        <v>136041.56</v>
      </c>
      <c r="AG57" s="40">
        <v>145371.56</v>
      </c>
      <c r="AH57" s="40">
        <v>0</v>
      </c>
      <c r="AI57" s="40">
        <v>0</v>
      </c>
      <c r="AJ57" s="40">
        <v>145371.56</v>
      </c>
      <c r="AK57" s="40">
        <v>427332.93</v>
      </c>
      <c r="AL57" s="40">
        <v>0</v>
      </c>
      <c r="AM57" s="40">
        <v>0</v>
      </c>
      <c r="AN57" s="40">
        <v>427332.93</v>
      </c>
      <c r="AO57" s="40">
        <v>139040.74</v>
      </c>
      <c r="AP57" s="40">
        <v>0</v>
      </c>
      <c r="AQ57" s="40">
        <v>0</v>
      </c>
      <c r="AR57" s="40">
        <v>139040.74</v>
      </c>
      <c r="AS57" s="40">
        <v>124094.33</v>
      </c>
      <c r="AT57" s="40">
        <v>0</v>
      </c>
      <c r="AU57" s="40">
        <v>0</v>
      </c>
      <c r="AV57" s="40">
        <v>124094.33</v>
      </c>
      <c r="AW57" s="40">
        <v>133401.41</v>
      </c>
      <c r="AX57" s="40">
        <v>0</v>
      </c>
      <c r="AY57" s="40">
        <v>0</v>
      </c>
      <c r="AZ57" s="40">
        <v>133401.41</v>
      </c>
      <c r="BA57" s="40">
        <f t="shared" si="1"/>
        <v>396536.48</v>
      </c>
      <c r="BB57" s="40">
        <f t="shared" si="2"/>
        <v>0</v>
      </c>
      <c r="BC57" s="40">
        <f t="shared" si="3"/>
        <v>0</v>
      </c>
      <c r="BD57" s="40">
        <f t="shared" si="4"/>
        <v>396536.48</v>
      </c>
      <c r="BE57" s="40">
        <v>103714.70999999999</v>
      </c>
      <c r="BF57" s="40">
        <v>0</v>
      </c>
      <c r="BG57" s="40">
        <v>0</v>
      </c>
      <c r="BH57" s="40">
        <v>103714.70999999999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</row>
    <row r="58" spans="1:68">
      <c r="A58" s="36">
        <v>50</v>
      </c>
      <c r="B58" s="37" t="s">
        <v>76</v>
      </c>
      <c r="C58" s="38" t="s">
        <v>256</v>
      </c>
      <c r="D58" s="39" t="s">
        <v>77</v>
      </c>
      <c r="E58" s="40">
        <v>185720.62</v>
      </c>
      <c r="F58" s="40">
        <v>9160</v>
      </c>
      <c r="G58" s="40">
        <v>0</v>
      </c>
      <c r="H58" s="40">
        <v>194880.62</v>
      </c>
      <c r="I58" s="40">
        <v>184910.29</v>
      </c>
      <c r="J58" s="40">
        <v>9180</v>
      </c>
      <c r="K58" s="40">
        <v>0</v>
      </c>
      <c r="L58" s="40">
        <v>194090.29</v>
      </c>
      <c r="M58" s="40"/>
      <c r="N58" s="40"/>
      <c r="O58" s="40"/>
      <c r="P58" s="40">
        <v>0</v>
      </c>
      <c r="Q58" s="40">
        <v>197453.07</v>
      </c>
      <c r="R58" s="40">
        <v>11250</v>
      </c>
      <c r="S58" s="40">
        <v>0</v>
      </c>
      <c r="T58" s="40">
        <v>208703.07</v>
      </c>
      <c r="U58" s="40">
        <v>568083.98</v>
      </c>
      <c r="V58" s="40">
        <v>29590</v>
      </c>
      <c r="W58" s="40">
        <v>0</v>
      </c>
      <c r="X58" s="40">
        <v>597673.98</v>
      </c>
      <c r="Y58" s="40">
        <v>208792.7</v>
      </c>
      <c r="Z58" s="40">
        <v>11180</v>
      </c>
      <c r="AA58" s="40"/>
      <c r="AB58" s="40">
        <v>219972.7</v>
      </c>
      <c r="AC58" s="40">
        <v>217873.47</v>
      </c>
      <c r="AD58" s="40">
        <v>9920</v>
      </c>
      <c r="AE58" s="40">
        <v>0</v>
      </c>
      <c r="AF58" s="40">
        <v>227793.47</v>
      </c>
      <c r="AG58" s="40">
        <v>195218.49</v>
      </c>
      <c r="AH58" s="40">
        <v>9924.73</v>
      </c>
      <c r="AI58" s="40">
        <v>0</v>
      </c>
      <c r="AJ58" s="40">
        <v>205143.22</v>
      </c>
      <c r="AK58" s="40">
        <v>621884.66</v>
      </c>
      <c r="AL58" s="40">
        <v>31024.73</v>
      </c>
      <c r="AM58" s="40">
        <v>0</v>
      </c>
      <c r="AN58" s="40">
        <v>652909.39</v>
      </c>
      <c r="AO58" s="40">
        <v>185563.16</v>
      </c>
      <c r="AP58" s="40">
        <v>10103.94</v>
      </c>
      <c r="AQ58" s="40">
        <v>0</v>
      </c>
      <c r="AR58" s="40">
        <v>195667.1</v>
      </c>
      <c r="AS58" s="40">
        <v>147216.74</v>
      </c>
      <c r="AT58" s="40">
        <v>6883.1100000000006</v>
      </c>
      <c r="AU58" s="40">
        <v>0</v>
      </c>
      <c r="AV58" s="40">
        <v>154099.84999999998</v>
      </c>
      <c r="AW58" s="40">
        <v>158258</v>
      </c>
      <c r="AX58" s="40">
        <v>7399.34</v>
      </c>
      <c r="AY58" s="40">
        <v>0</v>
      </c>
      <c r="AZ58" s="40">
        <v>165657.34</v>
      </c>
      <c r="BA58" s="40">
        <f t="shared" si="1"/>
        <v>491037.9</v>
      </c>
      <c r="BB58" s="40">
        <f t="shared" si="2"/>
        <v>24386.390000000003</v>
      </c>
      <c r="BC58" s="40">
        <f t="shared" si="3"/>
        <v>0</v>
      </c>
      <c r="BD58" s="40">
        <f t="shared" si="4"/>
        <v>515424.29000000004</v>
      </c>
      <c r="BE58" s="40">
        <v>123039.80999999998</v>
      </c>
      <c r="BF58" s="40">
        <v>5752.72</v>
      </c>
      <c r="BG58" s="40">
        <v>0</v>
      </c>
      <c r="BH58" s="40">
        <v>128792.52999999998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</row>
    <row r="59" spans="1:68">
      <c r="A59" s="36">
        <v>51</v>
      </c>
      <c r="B59" s="37" t="s">
        <v>78</v>
      </c>
      <c r="C59" s="38" t="s">
        <v>251</v>
      </c>
      <c r="D59" s="39" t="s">
        <v>79</v>
      </c>
      <c r="E59" s="40">
        <v>112161.34</v>
      </c>
      <c r="F59" s="40">
        <v>0</v>
      </c>
      <c r="G59" s="40">
        <v>0</v>
      </c>
      <c r="H59" s="40">
        <v>112161.34</v>
      </c>
      <c r="I59" s="40">
        <v>116927.72</v>
      </c>
      <c r="J59" s="40">
        <v>0</v>
      </c>
      <c r="K59" s="40">
        <v>0</v>
      </c>
      <c r="L59" s="40">
        <v>116927.72</v>
      </c>
      <c r="M59" s="40"/>
      <c r="N59" s="40"/>
      <c r="O59" s="40"/>
      <c r="P59" s="40">
        <v>0</v>
      </c>
      <c r="Q59" s="40">
        <v>114279.67999999999</v>
      </c>
      <c r="R59" s="40">
        <v>0</v>
      </c>
      <c r="S59" s="40">
        <v>0</v>
      </c>
      <c r="T59" s="40">
        <v>114279.67999999999</v>
      </c>
      <c r="U59" s="40">
        <v>343368.74</v>
      </c>
      <c r="V59" s="40">
        <v>0</v>
      </c>
      <c r="W59" s="40">
        <v>0</v>
      </c>
      <c r="X59" s="40">
        <v>343368.74</v>
      </c>
      <c r="Y59" s="40">
        <v>111673.4</v>
      </c>
      <c r="Z59" s="40"/>
      <c r="AA59" s="40"/>
      <c r="AB59" s="40">
        <v>111673.4</v>
      </c>
      <c r="AC59" s="40">
        <v>111336.06</v>
      </c>
      <c r="AD59" s="40">
        <v>0</v>
      </c>
      <c r="AE59" s="40">
        <v>0</v>
      </c>
      <c r="AF59" s="40">
        <v>111336.06</v>
      </c>
      <c r="AG59" s="40">
        <v>117734.91</v>
      </c>
      <c r="AH59" s="40">
        <v>0</v>
      </c>
      <c r="AI59" s="40">
        <v>0</v>
      </c>
      <c r="AJ59" s="40">
        <v>117734.91</v>
      </c>
      <c r="AK59" s="40">
        <v>340744.37</v>
      </c>
      <c r="AL59" s="40">
        <v>0</v>
      </c>
      <c r="AM59" s="40">
        <v>0</v>
      </c>
      <c r="AN59" s="40">
        <v>340744.37</v>
      </c>
      <c r="AO59" s="40">
        <v>111894.69</v>
      </c>
      <c r="AP59" s="40">
        <v>0</v>
      </c>
      <c r="AQ59" s="40">
        <v>0</v>
      </c>
      <c r="AR59" s="40">
        <v>111894.69</v>
      </c>
      <c r="AS59" s="40">
        <v>97007.22</v>
      </c>
      <c r="AT59" s="40">
        <v>0</v>
      </c>
      <c r="AU59" s="40">
        <v>0</v>
      </c>
      <c r="AV59" s="40">
        <v>97007.22</v>
      </c>
      <c r="AW59" s="40">
        <v>104282.76</v>
      </c>
      <c r="AX59" s="40">
        <v>0</v>
      </c>
      <c r="AY59" s="40">
        <v>0</v>
      </c>
      <c r="AZ59" s="40">
        <v>104282.76</v>
      </c>
      <c r="BA59" s="40">
        <f t="shared" si="1"/>
        <v>313184.67</v>
      </c>
      <c r="BB59" s="40">
        <f t="shared" si="2"/>
        <v>0</v>
      </c>
      <c r="BC59" s="40">
        <f t="shared" si="3"/>
        <v>0</v>
      </c>
      <c r="BD59" s="40">
        <f t="shared" si="4"/>
        <v>313184.67</v>
      </c>
      <c r="BE59" s="40">
        <v>81076.03</v>
      </c>
      <c r="BF59" s="40">
        <v>0</v>
      </c>
      <c r="BG59" s="40">
        <v>0</v>
      </c>
      <c r="BH59" s="40">
        <v>81076.03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</row>
    <row r="60" spans="1:68">
      <c r="A60" s="36">
        <v>52</v>
      </c>
      <c r="B60" s="42" t="s">
        <v>194</v>
      </c>
      <c r="C60" s="38" t="s">
        <v>253</v>
      </c>
      <c r="D60" s="39" t="s">
        <v>195</v>
      </c>
      <c r="E60" s="40">
        <v>0</v>
      </c>
      <c r="F60" s="40">
        <v>0</v>
      </c>
      <c r="G60" s="40">
        <v>10300</v>
      </c>
      <c r="H60" s="40">
        <v>10300</v>
      </c>
      <c r="I60" s="40">
        <v>0</v>
      </c>
      <c r="J60" s="40">
        <v>0</v>
      </c>
      <c r="K60" s="40">
        <v>10350</v>
      </c>
      <c r="L60" s="40">
        <v>10350</v>
      </c>
      <c r="M60" s="40"/>
      <c r="N60" s="40"/>
      <c r="O60" s="40"/>
      <c r="P60" s="40">
        <v>0</v>
      </c>
      <c r="Q60" s="40">
        <v>0</v>
      </c>
      <c r="R60" s="40">
        <v>0</v>
      </c>
      <c r="S60" s="40">
        <v>10450</v>
      </c>
      <c r="T60" s="40">
        <v>10450</v>
      </c>
      <c r="U60" s="40">
        <v>0</v>
      </c>
      <c r="V60" s="40">
        <v>0</v>
      </c>
      <c r="W60" s="40">
        <v>31100</v>
      </c>
      <c r="X60" s="40">
        <v>31100</v>
      </c>
      <c r="Y60" s="40"/>
      <c r="Z60" s="40"/>
      <c r="AA60" s="40">
        <v>10350</v>
      </c>
      <c r="AB60" s="40">
        <v>10350</v>
      </c>
      <c r="AC60" s="40">
        <v>0</v>
      </c>
      <c r="AD60" s="40">
        <v>0</v>
      </c>
      <c r="AE60" s="40">
        <v>10250</v>
      </c>
      <c r="AF60" s="40">
        <v>10250</v>
      </c>
      <c r="AG60" s="40">
        <v>0</v>
      </c>
      <c r="AH60" s="40">
        <v>0</v>
      </c>
      <c r="AI60" s="40">
        <v>10920.02</v>
      </c>
      <c r="AJ60" s="40">
        <v>10920.02</v>
      </c>
      <c r="AK60" s="40">
        <v>0</v>
      </c>
      <c r="AL60" s="40">
        <v>0</v>
      </c>
      <c r="AM60" s="40">
        <v>31520.02</v>
      </c>
      <c r="AN60" s="40">
        <v>31520.02</v>
      </c>
      <c r="AO60" s="40">
        <v>0</v>
      </c>
      <c r="AP60" s="40">
        <v>0</v>
      </c>
      <c r="AQ60" s="40">
        <v>10833.26</v>
      </c>
      <c r="AR60" s="40">
        <v>10833.26</v>
      </c>
      <c r="AS60" s="40">
        <v>0</v>
      </c>
      <c r="AT60" s="40">
        <v>0</v>
      </c>
      <c r="AU60" s="40">
        <v>32956.81</v>
      </c>
      <c r="AV60" s="40">
        <v>32956.81</v>
      </c>
      <c r="AW60" s="40">
        <v>0</v>
      </c>
      <c r="AX60" s="40">
        <v>0</v>
      </c>
      <c r="AY60" s="40">
        <v>35428.57</v>
      </c>
      <c r="AZ60" s="40">
        <v>35428.57</v>
      </c>
      <c r="BA60" s="40">
        <f t="shared" si="1"/>
        <v>0</v>
      </c>
      <c r="BB60" s="40">
        <f t="shared" si="2"/>
        <v>0</v>
      </c>
      <c r="BC60" s="40">
        <f t="shared" si="3"/>
        <v>79218.64</v>
      </c>
      <c r="BD60" s="40">
        <f t="shared" si="4"/>
        <v>79218.64</v>
      </c>
      <c r="BE60" s="40">
        <v>0</v>
      </c>
      <c r="BF60" s="40">
        <v>0</v>
      </c>
      <c r="BG60" s="40">
        <v>27544.42</v>
      </c>
      <c r="BH60" s="40">
        <v>27544.42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</row>
    <row r="61" spans="1:68" ht="33">
      <c r="A61" s="36">
        <v>53</v>
      </c>
      <c r="B61" s="42" t="s">
        <v>196</v>
      </c>
      <c r="C61" s="38" t="s">
        <v>253</v>
      </c>
      <c r="D61" s="39" t="s">
        <v>265</v>
      </c>
      <c r="E61" s="40">
        <v>0</v>
      </c>
      <c r="F61" s="40">
        <v>0</v>
      </c>
      <c r="G61" s="40">
        <v>37697</v>
      </c>
      <c r="H61" s="40">
        <v>37697</v>
      </c>
      <c r="I61" s="40">
        <v>0</v>
      </c>
      <c r="J61" s="40">
        <v>0</v>
      </c>
      <c r="K61" s="40">
        <v>50084</v>
      </c>
      <c r="L61" s="40">
        <v>50084</v>
      </c>
      <c r="M61" s="40"/>
      <c r="N61" s="40"/>
      <c r="O61" s="40"/>
      <c r="P61" s="40">
        <v>0</v>
      </c>
      <c r="Q61" s="40">
        <v>0</v>
      </c>
      <c r="R61" s="40">
        <v>0</v>
      </c>
      <c r="S61" s="40">
        <v>55856</v>
      </c>
      <c r="T61" s="40">
        <v>55856</v>
      </c>
      <c r="U61" s="40">
        <v>0</v>
      </c>
      <c r="V61" s="40">
        <v>0</v>
      </c>
      <c r="W61" s="40">
        <v>143637</v>
      </c>
      <c r="X61" s="40">
        <v>143637</v>
      </c>
      <c r="Y61" s="40"/>
      <c r="Z61" s="40"/>
      <c r="AA61" s="40">
        <v>53067</v>
      </c>
      <c r="AB61" s="40">
        <v>53067</v>
      </c>
      <c r="AC61" s="40">
        <v>0</v>
      </c>
      <c r="AD61" s="40">
        <v>0</v>
      </c>
      <c r="AE61" s="40">
        <v>52920</v>
      </c>
      <c r="AF61" s="40">
        <v>52920</v>
      </c>
      <c r="AG61" s="40">
        <v>0</v>
      </c>
      <c r="AH61" s="40">
        <v>0</v>
      </c>
      <c r="AI61" s="40">
        <v>58091</v>
      </c>
      <c r="AJ61" s="40">
        <v>58091</v>
      </c>
      <c r="AK61" s="40">
        <v>0</v>
      </c>
      <c r="AL61" s="40">
        <v>0</v>
      </c>
      <c r="AM61" s="40">
        <v>164078</v>
      </c>
      <c r="AN61" s="40">
        <v>164078</v>
      </c>
      <c r="AO61" s="40">
        <v>0</v>
      </c>
      <c r="AP61" s="40">
        <v>0</v>
      </c>
      <c r="AQ61" s="40">
        <v>57489.95</v>
      </c>
      <c r="AR61" s="40">
        <v>57489.95</v>
      </c>
      <c r="AS61" s="40">
        <v>0</v>
      </c>
      <c r="AT61" s="40">
        <v>0</v>
      </c>
      <c r="AU61" s="40">
        <v>55103.86</v>
      </c>
      <c r="AV61" s="40">
        <v>55103.86</v>
      </c>
      <c r="AW61" s="40">
        <v>0</v>
      </c>
      <c r="AX61" s="40">
        <v>0</v>
      </c>
      <c r="AY61" s="40">
        <v>59236.639999999999</v>
      </c>
      <c r="AZ61" s="40">
        <v>59236.639999999999</v>
      </c>
      <c r="BA61" s="40">
        <f t="shared" si="1"/>
        <v>0</v>
      </c>
      <c r="BB61" s="40">
        <f t="shared" si="2"/>
        <v>0</v>
      </c>
      <c r="BC61" s="40">
        <f t="shared" si="3"/>
        <v>171830.45</v>
      </c>
      <c r="BD61" s="40">
        <f t="shared" si="4"/>
        <v>171830.45</v>
      </c>
      <c r="BE61" s="40">
        <v>0</v>
      </c>
      <c r="BF61" s="40">
        <v>0</v>
      </c>
      <c r="BG61" s="40">
        <v>46054.33</v>
      </c>
      <c r="BH61" s="40">
        <v>46054.33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</row>
    <row r="62" spans="1:68">
      <c r="A62" s="36">
        <v>54</v>
      </c>
      <c r="B62" s="42" t="s">
        <v>80</v>
      </c>
      <c r="C62" s="38" t="s">
        <v>256</v>
      </c>
      <c r="D62" s="39" t="s">
        <v>81</v>
      </c>
      <c r="E62" s="40">
        <v>193912.23</v>
      </c>
      <c r="F62" s="40">
        <v>3200</v>
      </c>
      <c r="G62" s="40">
        <v>0</v>
      </c>
      <c r="H62" s="40">
        <v>197112.23</v>
      </c>
      <c r="I62" s="40">
        <v>198472.65</v>
      </c>
      <c r="J62" s="40">
        <v>4160</v>
      </c>
      <c r="K62" s="40">
        <v>0</v>
      </c>
      <c r="L62" s="40">
        <v>202632.65</v>
      </c>
      <c r="M62" s="40"/>
      <c r="N62" s="40"/>
      <c r="O62" s="40"/>
      <c r="P62" s="40">
        <v>0</v>
      </c>
      <c r="Q62" s="40">
        <v>196533.41</v>
      </c>
      <c r="R62" s="40">
        <v>3800</v>
      </c>
      <c r="S62" s="40">
        <v>0</v>
      </c>
      <c r="T62" s="40">
        <v>200333.41</v>
      </c>
      <c r="U62" s="40">
        <v>588918.29</v>
      </c>
      <c r="V62" s="40">
        <v>11160</v>
      </c>
      <c r="W62" s="40">
        <v>0</v>
      </c>
      <c r="X62" s="40">
        <v>600078.29</v>
      </c>
      <c r="Y62" s="40">
        <v>210924.22</v>
      </c>
      <c r="Z62" s="40">
        <v>3560</v>
      </c>
      <c r="AA62" s="40"/>
      <c r="AB62" s="40">
        <v>214484.22</v>
      </c>
      <c r="AC62" s="40">
        <v>191527.72</v>
      </c>
      <c r="AD62" s="40">
        <v>3200</v>
      </c>
      <c r="AE62" s="40">
        <v>0</v>
      </c>
      <c r="AF62" s="40">
        <v>194727.72</v>
      </c>
      <c r="AG62" s="40">
        <v>183651.82</v>
      </c>
      <c r="AH62" s="40">
        <v>3400</v>
      </c>
      <c r="AI62" s="40">
        <v>0</v>
      </c>
      <c r="AJ62" s="40">
        <v>187051.82</v>
      </c>
      <c r="AK62" s="40">
        <v>586103.76</v>
      </c>
      <c r="AL62" s="40">
        <v>10160</v>
      </c>
      <c r="AM62" s="40">
        <v>0</v>
      </c>
      <c r="AN62" s="40">
        <v>596263.76</v>
      </c>
      <c r="AO62" s="40">
        <v>192410.17</v>
      </c>
      <c r="AP62" s="40">
        <v>3219.55</v>
      </c>
      <c r="AQ62" s="40">
        <v>0</v>
      </c>
      <c r="AR62" s="40">
        <v>195629.72</v>
      </c>
      <c r="AS62" s="40">
        <v>169613.97</v>
      </c>
      <c r="AT62" s="40">
        <v>2508.6999999999998</v>
      </c>
      <c r="AU62" s="40">
        <v>0</v>
      </c>
      <c r="AV62" s="40">
        <v>172122.67</v>
      </c>
      <c r="AW62" s="40">
        <v>182335.02</v>
      </c>
      <c r="AX62" s="40">
        <v>2696.86</v>
      </c>
      <c r="AY62" s="40">
        <v>0</v>
      </c>
      <c r="AZ62" s="40">
        <v>185031.87999999998</v>
      </c>
      <c r="BA62" s="40">
        <f t="shared" si="1"/>
        <v>544359.16</v>
      </c>
      <c r="BB62" s="40">
        <f t="shared" si="2"/>
        <v>8425.11</v>
      </c>
      <c r="BC62" s="40">
        <f t="shared" si="3"/>
        <v>0</v>
      </c>
      <c r="BD62" s="40">
        <f t="shared" si="4"/>
        <v>552784.27</v>
      </c>
      <c r="BE62" s="40">
        <v>141758.81</v>
      </c>
      <c r="BF62" s="40">
        <v>2096.71</v>
      </c>
      <c r="BG62" s="40">
        <v>0</v>
      </c>
      <c r="BH62" s="40">
        <v>143855.51999999999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</row>
    <row r="63" spans="1:68" ht="49.5">
      <c r="A63" s="36">
        <v>55</v>
      </c>
      <c r="B63" s="42" t="s">
        <v>82</v>
      </c>
      <c r="C63" s="38" t="s">
        <v>250</v>
      </c>
      <c r="D63" s="39" t="s">
        <v>83</v>
      </c>
      <c r="E63" s="40">
        <v>436665.41</v>
      </c>
      <c r="F63" s="40">
        <v>7750</v>
      </c>
      <c r="G63" s="40">
        <v>378790</v>
      </c>
      <c r="H63" s="40">
        <v>823205.40999999992</v>
      </c>
      <c r="I63" s="40">
        <v>455242.81</v>
      </c>
      <c r="J63" s="40">
        <v>10480</v>
      </c>
      <c r="K63" s="40">
        <v>359859</v>
      </c>
      <c r="L63" s="40">
        <v>825581.81</v>
      </c>
      <c r="M63" s="40"/>
      <c r="N63" s="40">
        <v>1060</v>
      </c>
      <c r="O63" s="40">
        <v>82915</v>
      </c>
      <c r="P63" s="40">
        <v>83975</v>
      </c>
      <c r="Q63" s="40">
        <v>481026.83</v>
      </c>
      <c r="R63" s="40">
        <v>14650</v>
      </c>
      <c r="S63" s="40">
        <v>505969</v>
      </c>
      <c r="T63" s="40">
        <v>1001645.8300000001</v>
      </c>
      <c r="U63" s="40">
        <v>1372935.05</v>
      </c>
      <c r="V63" s="40">
        <v>33940</v>
      </c>
      <c r="W63" s="40">
        <v>1327533</v>
      </c>
      <c r="X63" s="40">
        <v>2734408.05</v>
      </c>
      <c r="Y63" s="40">
        <v>506680.91</v>
      </c>
      <c r="Z63" s="40">
        <v>15950</v>
      </c>
      <c r="AA63" s="40">
        <v>383459</v>
      </c>
      <c r="AB63" s="40">
        <v>906089.90999999992</v>
      </c>
      <c r="AC63" s="40">
        <v>457838.13</v>
      </c>
      <c r="AD63" s="40">
        <v>11950</v>
      </c>
      <c r="AE63" s="40">
        <v>456299</v>
      </c>
      <c r="AF63" s="40">
        <v>926087.13</v>
      </c>
      <c r="AG63" s="40">
        <v>419364.97</v>
      </c>
      <c r="AH63" s="40">
        <v>9443.25</v>
      </c>
      <c r="AI63" s="40">
        <v>293121.06</v>
      </c>
      <c r="AJ63" s="40">
        <v>721929.28</v>
      </c>
      <c r="AK63" s="40">
        <v>1383884.01</v>
      </c>
      <c r="AL63" s="40">
        <v>37343.25</v>
      </c>
      <c r="AM63" s="40">
        <v>1132879.06</v>
      </c>
      <c r="AN63" s="40">
        <v>2554106.3200000003</v>
      </c>
      <c r="AO63" s="40">
        <v>463904.62</v>
      </c>
      <c r="AP63" s="40">
        <v>9740.36</v>
      </c>
      <c r="AQ63" s="40">
        <v>284641.61</v>
      </c>
      <c r="AR63" s="40">
        <v>758286.59</v>
      </c>
      <c r="AS63" s="40">
        <v>370631.31</v>
      </c>
      <c r="AT63" s="40">
        <v>4541.13</v>
      </c>
      <c r="AU63" s="40">
        <v>256375.75</v>
      </c>
      <c r="AV63" s="40">
        <v>631548.18999999994</v>
      </c>
      <c r="AW63" s="40">
        <v>398428.65</v>
      </c>
      <c r="AX63" s="40">
        <v>4881.72</v>
      </c>
      <c r="AY63" s="40">
        <v>275603.94</v>
      </c>
      <c r="AZ63" s="40">
        <v>678914.31</v>
      </c>
      <c r="BA63" s="40">
        <f t="shared" si="1"/>
        <v>1232964.58</v>
      </c>
      <c r="BB63" s="40">
        <f t="shared" si="2"/>
        <v>19163.210000000003</v>
      </c>
      <c r="BC63" s="40">
        <f t="shared" si="3"/>
        <v>816621.3</v>
      </c>
      <c r="BD63" s="40">
        <f t="shared" si="4"/>
        <v>2068749.09</v>
      </c>
      <c r="BE63" s="40">
        <v>309763.70999999996</v>
      </c>
      <c r="BF63" s="40">
        <v>3795.36</v>
      </c>
      <c r="BG63" s="40">
        <v>214271.99</v>
      </c>
      <c r="BH63" s="40">
        <v>527831.05999999994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</row>
    <row r="64" spans="1:68">
      <c r="A64" s="36">
        <v>56</v>
      </c>
      <c r="B64" s="42" t="s">
        <v>84</v>
      </c>
      <c r="C64" s="38" t="s">
        <v>251</v>
      </c>
      <c r="D64" s="39" t="s">
        <v>85</v>
      </c>
      <c r="E64" s="40">
        <v>68628.28</v>
      </c>
      <c r="F64" s="40">
        <v>0</v>
      </c>
      <c r="G64" s="40">
        <v>0</v>
      </c>
      <c r="H64" s="40">
        <v>68628.28</v>
      </c>
      <c r="I64" s="40">
        <v>70772.27</v>
      </c>
      <c r="J64" s="40">
        <v>0</v>
      </c>
      <c r="K64" s="40">
        <v>0</v>
      </c>
      <c r="L64" s="40">
        <v>70772.27</v>
      </c>
      <c r="M64" s="40"/>
      <c r="N64" s="40"/>
      <c r="O64" s="40"/>
      <c r="P64" s="40">
        <v>0</v>
      </c>
      <c r="Q64" s="40">
        <v>69897.09</v>
      </c>
      <c r="R64" s="40">
        <v>0</v>
      </c>
      <c r="S64" s="40">
        <v>0</v>
      </c>
      <c r="T64" s="40">
        <v>69897.09</v>
      </c>
      <c r="U64" s="40">
        <v>209297.63999999998</v>
      </c>
      <c r="V64" s="40">
        <v>0</v>
      </c>
      <c r="W64" s="40">
        <v>0</v>
      </c>
      <c r="X64" s="40">
        <v>209297.63999999998</v>
      </c>
      <c r="Y64" s="40">
        <v>68356.320000000007</v>
      </c>
      <c r="Z64" s="40">
        <v>0</v>
      </c>
      <c r="AA64" s="40">
        <v>0</v>
      </c>
      <c r="AB64" s="40">
        <v>68356.320000000007</v>
      </c>
      <c r="AC64" s="40">
        <v>67956.73</v>
      </c>
      <c r="AD64" s="40">
        <v>0</v>
      </c>
      <c r="AE64" s="40">
        <v>0</v>
      </c>
      <c r="AF64" s="40">
        <v>67956.73</v>
      </c>
      <c r="AG64" s="40">
        <v>70434.2</v>
      </c>
      <c r="AH64" s="40">
        <v>0</v>
      </c>
      <c r="AI64" s="40">
        <v>0</v>
      </c>
      <c r="AJ64" s="40">
        <v>70434.2</v>
      </c>
      <c r="AK64" s="40">
        <v>206747.25</v>
      </c>
      <c r="AL64" s="40">
        <v>0</v>
      </c>
      <c r="AM64" s="40">
        <v>0</v>
      </c>
      <c r="AN64" s="40">
        <v>206747.25</v>
      </c>
      <c r="AO64" s="40">
        <v>68534.880000000005</v>
      </c>
      <c r="AP64" s="40">
        <v>0</v>
      </c>
      <c r="AQ64" s="40">
        <v>0</v>
      </c>
      <c r="AR64" s="40">
        <v>68534.880000000005</v>
      </c>
      <c r="AS64" s="40">
        <v>51658.22</v>
      </c>
      <c r="AT64" s="40">
        <v>0</v>
      </c>
      <c r="AU64" s="40">
        <v>0</v>
      </c>
      <c r="AV64" s="40">
        <v>51658.22</v>
      </c>
      <c r="AW64" s="40">
        <v>55532.590000000004</v>
      </c>
      <c r="AX64" s="40">
        <v>0</v>
      </c>
      <c r="AY64" s="40">
        <v>0</v>
      </c>
      <c r="AZ64" s="40">
        <v>55532.590000000004</v>
      </c>
      <c r="BA64" s="40">
        <f t="shared" si="1"/>
        <v>175725.69</v>
      </c>
      <c r="BB64" s="40">
        <f t="shared" si="2"/>
        <v>0</v>
      </c>
      <c r="BC64" s="40">
        <f t="shared" si="3"/>
        <v>0</v>
      </c>
      <c r="BD64" s="40">
        <f t="shared" si="4"/>
        <v>175725.69</v>
      </c>
      <c r="BE64" s="40">
        <v>43174.560000000005</v>
      </c>
      <c r="BF64" s="40">
        <v>0</v>
      </c>
      <c r="BG64" s="40">
        <v>0</v>
      </c>
      <c r="BH64" s="40">
        <v>43174.560000000005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</row>
    <row r="65" spans="1:68" ht="33">
      <c r="A65" s="36">
        <v>57</v>
      </c>
      <c r="B65" s="42" t="s">
        <v>197</v>
      </c>
      <c r="C65" s="38" t="s">
        <v>253</v>
      </c>
      <c r="D65" s="39" t="s">
        <v>198</v>
      </c>
      <c r="E65" s="40">
        <v>0</v>
      </c>
      <c r="F65" s="40">
        <v>0</v>
      </c>
      <c r="G65" s="40">
        <v>14753</v>
      </c>
      <c r="H65" s="40">
        <v>14753</v>
      </c>
      <c r="I65" s="40">
        <v>0</v>
      </c>
      <c r="J65" s="40">
        <v>0</v>
      </c>
      <c r="K65" s="40">
        <v>20156</v>
      </c>
      <c r="L65" s="40">
        <v>20156</v>
      </c>
      <c r="M65" s="40"/>
      <c r="N65" s="40"/>
      <c r="O65" s="40"/>
      <c r="P65" s="40">
        <v>0</v>
      </c>
      <c r="Q65" s="40">
        <v>0</v>
      </c>
      <c r="R65" s="40">
        <v>0</v>
      </c>
      <c r="S65" s="40">
        <v>19138</v>
      </c>
      <c r="T65" s="40">
        <v>19138</v>
      </c>
      <c r="U65" s="40">
        <v>0</v>
      </c>
      <c r="V65" s="40">
        <v>0</v>
      </c>
      <c r="W65" s="40">
        <v>54047</v>
      </c>
      <c r="X65" s="40">
        <v>54047</v>
      </c>
      <c r="Y65" s="40"/>
      <c r="Z65" s="40"/>
      <c r="AA65" s="40">
        <v>16778</v>
      </c>
      <c r="AB65" s="40">
        <v>16778</v>
      </c>
      <c r="AC65" s="40">
        <v>0</v>
      </c>
      <c r="AD65" s="40">
        <v>0</v>
      </c>
      <c r="AE65" s="40">
        <v>17104</v>
      </c>
      <c r="AF65" s="40">
        <v>17104</v>
      </c>
      <c r="AG65" s="40">
        <v>0</v>
      </c>
      <c r="AH65" s="40">
        <v>0</v>
      </c>
      <c r="AI65" s="40">
        <v>17327</v>
      </c>
      <c r="AJ65" s="40">
        <v>17327</v>
      </c>
      <c r="AK65" s="40">
        <v>0</v>
      </c>
      <c r="AL65" s="40">
        <v>0</v>
      </c>
      <c r="AM65" s="40">
        <v>51209</v>
      </c>
      <c r="AN65" s="40">
        <v>51209</v>
      </c>
      <c r="AO65" s="40">
        <v>0</v>
      </c>
      <c r="AP65" s="40">
        <v>0</v>
      </c>
      <c r="AQ65" s="40">
        <v>43972.25</v>
      </c>
      <c r="AR65" s="40">
        <v>43972.25</v>
      </c>
      <c r="AS65" s="40">
        <v>0</v>
      </c>
      <c r="AT65" s="40">
        <v>0</v>
      </c>
      <c r="AU65" s="40">
        <v>45910.149999999994</v>
      </c>
      <c r="AV65" s="40">
        <v>45910.149999999994</v>
      </c>
      <c r="AW65" s="40">
        <v>0</v>
      </c>
      <c r="AX65" s="40">
        <v>0</v>
      </c>
      <c r="AY65" s="40">
        <v>49353.42</v>
      </c>
      <c r="AZ65" s="40">
        <v>49353.42</v>
      </c>
      <c r="BA65" s="40">
        <f t="shared" si="1"/>
        <v>0</v>
      </c>
      <c r="BB65" s="40">
        <f t="shared" si="2"/>
        <v>0</v>
      </c>
      <c r="BC65" s="40">
        <f t="shared" si="3"/>
        <v>139235.82</v>
      </c>
      <c r="BD65" s="40">
        <f t="shared" si="4"/>
        <v>139235.82</v>
      </c>
      <c r="BE65" s="40">
        <v>0</v>
      </c>
      <c r="BF65" s="40">
        <v>0</v>
      </c>
      <c r="BG65" s="40">
        <v>38370.47</v>
      </c>
      <c r="BH65" s="40">
        <v>38370.47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</row>
    <row r="66" spans="1:68">
      <c r="A66" s="36">
        <v>58</v>
      </c>
      <c r="B66" s="37" t="s">
        <v>86</v>
      </c>
      <c r="C66" s="38" t="s">
        <v>251</v>
      </c>
      <c r="D66" s="39" t="s">
        <v>87</v>
      </c>
      <c r="E66" s="40">
        <v>39221.339999999997</v>
      </c>
      <c r="F66" s="40">
        <v>0</v>
      </c>
      <c r="G66" s="40">
        <v>0</v>
      </c>
      <c r="H66" s="40">
        <v>39221.339999999997</v>
      </c>
      <c r="I66" s="40">
        <v>43618.52</v>
      </c>
      <c r="J66" s="40">
        <v>0</v>
      </c>
      <c r="K66" s="40">
        <v>0</v>
      </c>
      <c r="L66" s="40">
        <v>43618.52</v>
      </c>
      <c r="M66" s="40"/>
      <c r="N66" s="40"/>
      <c r="O66" s="40"/>
      <c r="P66" s="40">
        <v>0</v>
      </c>
      <c r="Q66" s="40">
        <v>44221.84</v>
      </c>
      <c r="R66" s="40">
        <v>0</v>
      </c>
      <c r="S66" s="40">
        <v>0</v>
      </c>
      <c r="T66" s="40">
        <v>44221.84</v>
      </c>
      <c r="U66" s="40">
        <v>127061.69999999998</v>
      </c>
      <c r="V66" s="40">
        <v>0</v>
      </c>
      <c r="W66" s="40">
        <v>0</v>
      </c>
      <c r="X66" s="40">
        <v>127061.69999999998</v>
      </c>
      <c r="Y66" s="40">
        <v>45526.64</v>
      </c>
      <c r="Z66" s="40">
        <v>0</v>
      </c>
      <c r="AA66" s="40">
        <v>0</v>
      </c>
      <c r="AB66" s="40">
        <v>45526.64</v>
      </c>
      <c r="AC66" s="40">
        <v>44391.39</v>
      </c>
      <c r="AD66" s="40">
        <v>0</v>
      </c>
      <c r="AE66" s="40">
        <v>0</v>
      </c>
      <c r="AF66" s="40">
        <v>44391.39</v>
      </c>
      <c r="AG66" s="40">
        <v>46398.74</v>
      </c>
      <c r="AH66" s="40">
        <v>0</v>
      </c>
      <c r="AI66" s="40">
        <v>0</v>
      </c>
      <c r="AJ66" s="40">
        <v>46398.74</v>
      </c>
      <c r="AK66" s="40">
        <v>136316.76999999999</v>
      </c>
      <c r="AL66" s="40">
        <v>0</v>
      </c>
      <c r="AM66" s="40">
        <v>0</v>
      </c>
      <c r="AN66" s="40">
        <v>136316.76999999999</v>
      </c>
      <c r="AO66" s="40">
        <v>44197.760000000002</v>
      </c>
      <c r="AP66" s="40">
        <v>0</v>
      </c>
      <c r="AQ66" s="40">
        <v>0</v>
      </c>
      <c r="AR66" s="40">
        <v>44197.760000000002</v>
      </c>
      <c r="AS66" s="40">
        <v>40045.919999999998</v>
      </c>
      <c r="AT66" s="40">
        <v>0</v>
      </c>
      <c r="AU66" s="40">
        <v>0</v>
      </c>
      <c r="AV66" s="40">
        <v>40045.919999999998</v>
      </c>
      <c r="AW66" s="40">
        <v>43049.37</v>
      </c>
      <c r="AX66" s="40">
        <v>0</v>
      </c>
      <c r="AY66" s="40">
        <v>0</v>
      </c>
      <c r="AZ66" s="40">
        <v>43049.37</v>
      </c>
      <c r="BA66" s="40">
        <f t="shared" si="1"/>
        <v>127293.04999999999</v>
      </c>
      <c r="BB66" s="40">
        <f t="shared" si="2"/>
        <v>0</v>
      </c>
      <c r="BC66" s="40">
        <f t="shared" si="3"/>
        <v>0</v>
      </c>
      <c r="BD66" s="40">
        <f t="shared" si="4"/>
        <v>127293.04999999999</v>
      </c>
      <c r="BE66" s="40">
        <v>33469.31</v>
      </c>
      <c r="BF66" s="40">
        <v>0</v>
      </c>
      <c r="BG66" s="40">
        <v>0</v>
      </c>
      <c r="BH66" s="40">
        <v>33469.31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</row>
    <row r="67" spans="1:68" ht="33">
      <c r="A67" s="36">
        <v>59</v>
      </c>
      <c r="B67" s="42" t="s">
        <v>88</v>
      </c>
      <c r="C67" s="38" t="s">
        <v>251</v>
      </c>
      <c r="D67" s="39" t="s">
        <v>266</v>
      </c>
      <c r="E67" s="40">
        <v>45043.27</v>
      </c>
      <c r="F67" s="40">
        <v>0</v>
      </c>
      <c r="G67" s="40">
        <v>0</v>
      </c>
      <c r="H67" s="40">
        <v>45043.27</v>
      </c>
      <c r="I67" s="40">
        <v>48369.36</v>
      </c>
      <c r="J67" s="40">
        <v>0</v>
      </c>
      <c r="K67" s="40">
        <v>0</v>
      </c>
      <c r="L67" s="40">
        <v>48369.36</v>
      </c>
      <c r="M67" s="40"/>
      <c r="N67" s="40"/>
      <c r="O67" s="40"/>
      <c r="P67" s="40">
        <v>0</v>
      </c>
      <c r="Q67" s="40">
        <v>58910.87</v>
      </c>
      <c r="R67" s="40">
        <v>0</v>
      </c>
      <c r="S67" s="40">
        <v>0</v>
      </c>
      <c r="T67" s="40">
        <v>58910.87</v>
      </c>
      <c r="U67" s="40">
        <v>152323.5</v>
      </c>
      <c r="V67" s="40">
        <v>0</v>
      </c>
      <c r="W67" s="40">
        <v>0</v>
      </c>
      <c r="X67" s="40">
        <v>152323.5</v>
      </c>
      <c r="Y67" s="40">
        <v>56912.02</v>
      </c>
      <c r="Z67" s="40">
        <v>0</v>
      </c>
      <c r="AA67" s="40">
        <v>0</v>
      </c>
      <c r="AB67" s="40">
        <v>56912.02</v>
      </c>
      <c r="AC67" s="40">
        <v>59392.36</v>
      </c>
      <c r="AD67" s="40">
        <v>0</v>
      </c>
      <c r="AE67" s="40">
        <v>0</v>
      </c>
      <c r="AF67" s="40">
        <v>59392.36</v>
      </c>
      <c r="AG67" s="40">
        <v>49178.61</v>
      </c>
      <c r="AH67" s="40">
        <v>0</v>
      </c>
      <c r="AI67" s="40">
        <v>0</v>
      </c>
      <c r="AJ67" s="40">
        <v>49178.61</v>
      </c>
      <c r="AK67" s="40">
        <v>165482.99</v>
      </c>
      <c r="AL67" s="40">
        <v>0</v>
      </c>
      <c r="AM67" s="40">
        <v>0</v>
      </c>
      <c r="AN67" s="40">
        <v>165482.99</v>
      </c>
      <c r="AO67" s="40">
        <v>46815.93</v>
      </c>
      <c r="AP67" s="40">
        <v>0</v>
      </c>
      <c r="AQ67" s="40">
        <v>0</v>
      </c>
      <c r="AR67" s="40">
        <v>46815.93</v>
      </c>
      <c r="AS67" s="40">
        <v>38296.869999999995</v>
      </c>
      <c r="AT67" s="40">
        <v>0</v>
      </c>
      <c r="AU67" s="40">
        <v>0</v>
      </c>
      <c r="AV67" s="40">
        <v>38296.869999999995</v>
      </c>
      <c r="AW67" s="40">
        <v>41169.130000000005</v>
      </c>
      <c r="AX67" s="40">
        <v>0</v>
      </c>
      <c r="AY67" s="40">
        <v>0</v>
      </c>
      <c r="AZ67" s="40">
        <v>41169.130000000005</v>
      </c>
      <c r="BA67" s="40">
        <f t="shared" si="1"/>
        <v>126281.93</v>
      </c>
      <c r="BB67" s="40">
        <f t="shared" si="2"/>
        <v>0</v>
      </c>
      <c r="BC67" s="40">
        <f t="shared" si="3"/>
        <v>0</v>
      </c>
      <c r="BD67" s="40">
        <f t="shared" si="4"/>
        <v>126281.93</v>
      </c>
      <c r="BE67" s="40">
        <v>32007.5</v>
      </c>
      <c r="BF67" s="40">
        <v>0</v>
      </c>
      <c r="BG67" s="40">
        <v>0</v>
      </c>
      <c r="BH67" s="40">
        <v>32007.5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</row>
    <row r="68" spans="1:68">
      <c r="A68" s="36">
        <v>60</v>
      </c>
      <c r="B68" s="42" t="s">
        <v>89</v>
      </c>
      <c r="C68" s="38" t="s">
        <v>251</v>
      </c>
      <c r="D68" s="39" t="s">
        <v>267</v>
      </c>
      <c r="E68" s="40">
        <v>80356.800000000003</v>
      </c>
      <c r="F68" s="40">
        <v>0</v>
      </c>
      <c r="G68" s="40">
        <v>0</v>
      </c>
      <c r="H68" s="40">
        <v>80356.800000000003</v>
      </c>
      <c r="I68" s="40">
        <v>82689.7</v>
      </c>
      <c r="J68" s="40">
        <v>0</v>
      </c>
      <c r="K68" s="40">
        <v>0</v>
      </c>
      <c r="L68" s="40">
        <v>82689.7</v>
      </c>
      <c r="M68" s="40"/>
      <c r="N68" s="40"/>
      <c r="O68" s="40"/>
      <c r="P68" s="40">
        <v>0</v>
      </c>
      <c r="Q68" s="40">
        <v>81833.22</v>
      </c>
      <c r="R68" s="40">
        <v>0</v>
      </c>
      <c r="S68" s="40">
        <v>0</v>
      </c>
      <c r="T68" s="40">
        <v>81833.22</v>
      </c>
      <c r="U68" s="40">
        <v>244879.72</v>
      </c>
      <c r="V68" s="40">
        <v>0</v>
      </c>
      <c r="W68" s="40">
        <v>0</v>
      </c>
      <c r="X68" s="40">
        <v>244879.72</v>
      </c>
      <c r="Y68" s="40">
        <v>96060.14</v>
      </c>
      <c r="Z68" s="40">
        <v>0</v>
      </c>
      <c r="AA68" s="40">
        <v>0</v>
      </c>
      <c r="AB68" s="40">
        <v>96060.14</v>
      </c>
      <c r="AC68" s="40">
        <v>78471.539999999994</v>
      </c>
      <c r="AD68" s="40">
        <v>0</v>
      </c>
      <c r="AE68" s="40">
        <v>0</v>
      </c>
      <c r="AF68" s="40">
        <v>78471.539999999994</v>
      </c>
      <c r="AG68" s="40">
        <v>84264.5</v>
      </c>
      <c r="AH68" s="40">
        <v>0</v>
      </c>
      <c r="AI68" s="40">
        <v>0</v>
      </c>
      <c r="AJ68" s="40">
        <v>84264.5</v>
      </c>
      <c r="AK68" s="40">
        <v>258796.18</v>
      </c>
      <c r="AL68" s="40">
        <v>0</v>
      </c>
      <c r="AM68" s="40">
        <v>0</v>
      </c>
      <c r="AN68" s="40">
        <v>258796.18</v>
      </c>
      <c r="AO68" s="40">
        <v>80064.13</v>
      </c>
      <c r="AP68" s="40">
        <v>0</v>
      </c>
      <c r="AQ68" s="40">
        <v>0</v>
      </c>
      <c r="AR68" s="40">
        <v>80064.13</v>
      </c>
      <c r="AS68" s="40">
        <v>68090.240000000005</v>
      </c>
      <c r="AT68" s="40">
        <v>0</v>
      </c>
      <c r="AU68" s="40">
        <v>0</v>
      </c>
      <c r="AV68" s="40">
        <v>68090.240000000005</v>
      </c>
      <c r="AW68" s="40">
        <v>73197</v>
      </c>
      <c r="AX68" s="40">
        <v>0</v>
      </c>
      <c r="AY68" s="40">
        <v>0</v>
      </c>
      <c r="AZ68" s="40">
        <v>73197</v>
      </c>
      <c r="BA68" s="40">
        <f t="shared" si="1"/>
        <v>221351.37</v>
      </c>
      <c r="BB68" s="40">
        <f t="shared" si="2"/>
        <v>0</v>
      </c>
      <c r="BC68" s="40">
        <f t="shared" si="3"/>
        <v>0</v>
      </c>
      <c r="BD68" s="40">
        <f t="shared" si="4"/>
        <v>221351.37</v>
      </c>
      <c r="BE68" s="40">
        <v>56907.990000000005</v>
      </c>
      <c r="BF68" s="40">
        <v>0</v>
      </c>
      <c r="BG68" s="40">
        <v>0</v>
      </c>
      <c r="BH68" s="40">
        <v>56907.990000000005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</row>
    <row r="69" spans="1:68">
      <c r="A69" s="36">
        <v>61</v>
      </c>
      <c r="B69" s="42" t="s">
        <v>90</v>
      </c>
      <c r="C69" s="38" t="s">
        <v>256</v>
      </c>
      <c r="D69" s="39" t="s">
        <v>91</v>
      </c>
      <c r="E69" s="40">
        <v>185033.79</v>
      </c>
      <c r="F69" s="40">
        <v>5560</v>
      </c>
      <c r="G69" s="40">
        <v>0</v>
      </c>
      <c r="H69" s="40">
        <v>190593.79</v>
      </c>
      <c r="I69" s="40">
        <v>192854.5</v>
      </c>
      <c r="J69" s="40">
        <v>7120</v>
      </c>
      <c r="K69" s="40">
        <v>0</v>
      </c>
      <c r="L69" s="40">
        <v>199974.5</v>
      </c>
      <c r="M69" s="40"/>
      <c r="N69" s="40"/>
      <c r="O69" s="40"/>
      <c r="P69" s="40">
        <v>0</v>
      </c>
      <c r="Q69" s="40">
        <v>195054.61</v>
      </c>
      <c r="R69" s="40">
        <v>5600</v>
      </c>
      <c r="S69" s="40">
        <v>0</v>
      </c>
      <c r="T69" s="40">
        <v>200654.61</v>
      </c>
      <c r="U69" s="40">
        <v>572942.9</v>
      </c>
      <c r="V69" s="40">
        <v>18280</v>
      </c>
      <c r="W69" s="40">
        <v>0</v>
      </c>
      <c r="X69" s="40">
        <v>591222.9</v>
      </c>
      <c r="Y69" s="40">
        <v>199931.55</v>
      </c>
      <c r="Z69" s="40">
        <v>6040</v>
      </c>
      <c r="AA69" s="40">
        <v>0</v>
      </c>
      <c r="AB69" s="40">
        <v>205971.55</v>
      </c>
      <c r="AC69" s="40">
        <v>186488.13</v>
      </c>
      <c r="AD69" s="40">
        <v>5920</v>
      </c>
      <c r="AE69" s="40">
        <v>0</v>
      </c>
      <c r="AF69" s="40">
        <v>192408.13</v>
      </c>
      <c r="AG69" s="40">
        <v>193188.22</v>
      </c>
      <c r="AH69" s="40">
        <v>6480</v>
      </c>
      <c r="AI69" s="40">
        <v>0</v>
      </c>
      <c r="AJ69" s="40">
        <v>199668.22</v>
      </c>
      <c r="AK69" s="40">
        <v>579607.9</v>
      </c>
      <c r="AL69" s="40">
        <v>18440</v>
      </c>
      <c r="AM69" s="40">
        <v>0</v>
      </c>
      <c r="AN69" s="40">
        <v>598047.9</v>
      </c>
      <c r="AO69" s="40">
        <v>180991.01</v>
      </c>
      <c r="AP69" s="40">
        <v>6586.56</v>
      </c>
      <c r="AQ69" s="40">
        <v>0</v>
      </c>
      <c r="AR69" s="40">
        <v>187577.57</v>
      </c>
      <c r="AS69" s="40">
        <v>169140.68</v>
      </c>
      <c r="AT69" s="40">
        <v>1487.53</v>
      </c>
      <c r="AU69" s="40">
        <v>0</v>
      </c>
      <c r="AV69" s="40">
        <v>170628.21</v>
      </c>
      <c r="AW69" s="40">
        <v>181826.22999999998</v>
      </c>
      <c r="AX69" s="40">
        <v>1599.09</v>
      </c>
      <c r="AY69" s="40">
        <v>0</v>
      </c>
      <c r="AZ69" s="40">
        <v>183425.31999999998</v>
      </c>
      <c r="BA69" s="40">
        <f t="shared" si="1"/>
        <v>531957.91999999993</v>
      </c>
      <c r="BB69" s="40">
        <f t="shared" si="2"/>
        <v>9673.18</v>
      </c>
      <c r="BC69" s="40">
        <f t="shared" si="3"/>
        <v>0</v>
      </c>
      <c r="BD69" s="40">
        <f t="shared" si="4"/>
        <v>541631.1</v>
      </c>
      <c r="BE69" s="40">
        <v>141363.25</v>
      </c>
      <c r="BF69" s="40">
        <v>1243.23</v>
      </c>
      <c r="BG69" s="40">
        <v>0</v>
      </c>
      <c r="BH69" s="40">
        <v>142606.48000000001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</row>
    <row r="70" spans="1:68" s="68" customFormat="1">
      <c r="A70" s="36">
        <v>62</v>
      </c>
      <c r="B70" s="69" t="s">
        <v>92</v>
      </c>
      <c r="C70" s="70" t="s">
        <v>251</v>
      </c>
      <c r="D70" s="64" t="s">
        <v>268</v>
      </c>
      <c r="E70" s="67">
        <v>92566.65</v>
      </c>
      <c r="F70" s="67">
        <v>0</v>
      </c>
      <c r="G70" s="67">
        <v>0</v>
      </c>
      <c r="H70" s="67">
        <v>92566.65</v>
      </c>
      <c r="I70" s="67">
        <v>0</v>
      </c>
      <c r="J70" s="67">
        <v>0</v>
      </c>
      <c r="K70" s="67">
        <v>0</v>
      </c>
      <c r="L70" s="67">
        <v>0</v>
      </c>
      <c r="M70" s="67"/>
      <c r="N70" s="67"/>
      <c r="O70" s="67"/>
      <c r="P70" s="67">
        <v>0</v>
      </c>
      <c r="Q70" s="67">
        <v>92367.06</v>
      </c>
      <c r="R70" s="67">
        <v>0</v>
      </c>
      <c r="S70" s="67">
        <v>0</v>
      </c>
      <c r="T70" s="67">
        <v>92367.06</v>
      </c>
      <c r="U70" s="67">
        <v>184933.71</v>
      </c>
      <c r="V70" s="67">
        <v>0</v>
      </c>
      <c r="W70" s="67">
        <v>0</v>
      </c>
      <c r="X70" s="67">
        <v>184933.71</v>
      </c>
      <c r="Y70" s="67">
        <v>90156.31</v>
      </c>
      <c r="Z70" s="67"/>
      <c r="AA70" s="67"/>
      <c r="AB70" s="67">
        <v>90156.31</v>
      </c>
      <c r="AC70" s="67">
        <v>98098.39</v>
      </c>
      <c r="AD70" s="67">
        <v>0</v>
      </c>
      <c r="AE70" s="67">
        <v>0</v>
      </c>
      <c r="AF70" s="67">
        <v>98098.39</v>
      </c>
      <c r="AG70" s="67">
        <v>96710.86</v>
      </c>
      <c r="AH70" s="67">
        <v>0</v>
      </c>
      <c r="AI70" s="67">
        <v>0</v>
      </c>
      <c r="AJ70" s="67">
        <v>96710.86</v>
      </c>
      <c r="AK70" s="67">
        <v>284965.56</v>
      </c>
      <c r="AL70" s="67">
        <v>0</v>
      </c>
      <c r="AM70" s="67">
        <v>0</v>
      </c>
      <c r="AN70" s="67">
        <v>284965.56</v>
      </c>
      <c r="AO70" s="67">
        <v>91995.35</v>
      </c>
      <c r="AP70" s="67">
        <v>0</v>
      </c>
      <c r="AQ70" s="67">
        <v>0</v>
      </c>
      <c r="AR70" s="67">
        <v>91995.35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f t="shared" si="1"/>
        <v>91995.35</v>
      </c>
      <c r="BB70" s="67">
        <f t="shared" si="2"/>
        <v>0</v>
      </c>
      <c r="BC70" s="67">
        <f t="shared" si="3"/>
        <v>0</v>
      </c>
      <c r="BD70" s="67">
        <f t="shared" si="4"/>
        <v>91995.35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</row>
    <row r="71" spans="1:68">
      <c r="A71" s="36">
        <v>63</v>
      </c>
      <c r="B71" s="37" t="s">
        <v>93</v>
      </c>
      <c r="C71" s="38" t="s">
        <v>251</v>
      </c>
      <c r="D71" s="39" t="s">
        <v>94</v>
      </c>
      <c r="E71" s="40">
        <v>52564.21</v>
      </c>
      <c r="F71" s="40">
        <v>0</v>
      </c>
      <c r="G71" s="40">
        <v>0</v>
      </c>
      <c r="H71" s="40">
        <v>52564.21</v>
      </c>
      <c r="I71" s="40">
        <v>50890.02</v>
      </c>
      <c r="J71" s="40">
        <v>0</v>
      </c>
      <c r="K71" s="40">
        <v>0</v>
      </c>
      <c r="L71" s="40">
        <v>50890.02</v>
      </c>
      <c r="M71" s="40"/>
      <c r="N71" s="40"/>
      <c r="O71" s="40"/>
      <c r="P71" s="40">
        <v>0</v>
      </c>
      <c r="Q71" s="40">
        <v>47686.78</v>
      </c>
      <c r="R71" s="40">
        <v>0</v>
      </c>
      <c r="S71" s="40">
        <v>0</v>
      </c>
      <c r="T71" s="40">
        <v>47686.78</v>
      </c>
      <c r="U71" s="40">
        <v>151141.01</v>
      </c>
      <c r="V71" s="40">
        <v>0</v>
      </c>
      <c r="W71" s="40">
        <v>0</v>
      </c>
      <c r="X71" s="40">
        <v>151141.01</v>
      </c>
      <c r="Y71" s="40">
        <v>52732.2</v>
      </c>
      <c r="Z71" s="40"/>
      <c r="AA71" s="40"/>
      <c r="AB71" s="40">
        <v>52732.2</v>
      </c>
      <c r="AC71" s="40">
        <v>53494.09</v>
      </c>
      <c r="AD71" s="40">
        <v>0</v>
      </c>
      <c r="AE71" s="40">
        <v>0</v>
      </c>
      <c r="AF71" s="40">
        <v>53494.09</v>
      </c>
      <c r="AG71" s="40">
        <v>56895.360000000001</v>
      </c>
      <c r="AH71" s="40">
        <v>0</v>
      </c>
      <c r="AI71" s="40">
        <v>0</v>
      </c>
      <c r="AJ71" s="40">
        <v>56895.360000000001</v>
      </c>
      <c r="AK71" s="40">
        <v>163121.65</v>
      </c>
      <c r="AL71" s="40">
        <v>0</v>
      </c>
      <c r="AM71" s="40">
        <v>0</v>
      </c>
      <c r="AN71" s="40">
        <v>163121.65</v>
      </c>
      <c r="AO71" s="40">
        <v>54139.73</v>
      </c>
      <c r="AP71" s="40">
        <v>0</v>
      </c>
      <c r="AQ71" s="40">
        <v>0</v>
      </c>
      <c r="AR71" s="40">
        <v>54139.73</v>
      </c>
      <c r="AS71" s="40">
        <v>53944.76</v>
      </c>
      <c r="AT71" s="40">
        <v>0</v>
      </c>
      <c r="AU71" s="40">
        <v>0</v>
      </c>
      <c r="AV71" s="40">
        <v>53944.76</v>
      </c>
      <c r="AW71" s="40">
        <v>57990.62</v>
      </c>
      <c r="AX71" s="40">
        <v>0</v>
      </c>
      <c r="AY71" s="40">
        <v>0</v>
      </c>
      <c r="AZ71" s="40">
        <v>57990.62</v>
      </c>
      <c r="BA71" s="40">
        <f t="shared" si="1"/>
        <v>166075.11000000002</v>
      </c>
      <c r="BB71" s="40">
        <f t="shared" si="2"/>
        <v>0</v>
      </c>
      <c r="BC71" s="40">
        <f t="shared" si="3"/>
        <v>0</v>
      </c>
      <c r="BD71" s="40">
        <f t="shared" si="4"/>
        <v>166075.11000000002</v>
      </c>
      <c r="BE71" s="40">
        <v>45085.590000000004</v>
      </c>
      <c r="BF71" s="40">
        <v>0</v>
      </c>
      <c r="BG71" s="40">
        <v>0</v>
      </c>
      <c r="BH71" s="40">
        <v>45085.590000000004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</row>
    <row r="72" spans="1:68">
      <c r="A72" s="36">
        <v>64</v>
      </c>
      <c r="B72" s="42" t="s">
        <v>199</v>
      </c>
      <c r="C72" s="41" t="s">
        <v>253</v>
      </c>
      <c r="D72" s="39" t="s">
        <v>200</v>
      </c>
      <c r="E72" s="40">
        <v>0</v>
      </c>
      <c r="F72" s="40">
        <v>0</v>
      </c>
      <c r="G72" s="40">
        <v>197410</v>
      </c>
      <c r="H72" s="40">
        <v>197410</v>
      </c>
      <c r="I72" s="40">
        <v>0</v>
      </c>
      <c r="J72" s="40">
        <v>0</v>
      </c>
      <c r="K72" s="40">
        <v>282205</v>
      </c>
      <c r="L72" s="40">
        <v>282205</v>
      </c>
      <c r="M72" s="40"/>
      <c r="N72" s="40"/>
      <c r="O72" s="40">
        <v>147150</v>
      </c>
      <c r="P72" s="40">
        <v>147150</v>
      </c>
      <c r="Q72" s="40">
        <v>0</v>
      </c>
      <c r="R72" s="40">
        <v>0</v>
      </c>
      <c r="S72" s="40">
        <v>342345</v>
      </c>
      <c r="T72" s="40">
        <v>342345</v>
      </c>
      <c r="U72" s="40">
        <v>0</v>
      </c>
      <c r="V72" s="40">
        <v>0</v>
      </c>
      <c r="W72" s="40">
        <v>969110</v>
      </c>
      <c r="X72" s="40">
        <v>969110</v>
      </c>
      <c r="Y72" s="40">
        <v>0</v>
      </c>
      <c r="Z72" s="40">
        <v>0</v>
      </c>
      <c r="AA72" s="40">
        <v>390050</v>
      </c>
      <c r="AB72" s="40">
        <v>390050</v>
      </c>
      <c r="AC72" s="40">
        <v>0</v>
      </c>
      <c r="AD72" s="40">
        <v>0</v>
      </c>
      <c r="AE72" s="40">
        <v>309805</v>
      </c>
      <c r="AF72" s="40">
        <v>309805</v>
      </c>
      <c r="AG72" s="40">
        <v>0</v>
      </c>
      <c r="AH72" s="40">
        <v>0</v>
      </c>
      <c r="AI72" s="40">
        <v>64218.11</v>
      </c>
      <c r="AJ72" s="40">
        <v>64218.11</v>
      </c>
      <c r="AK72" s="40">
        <v>0</v>
      </c>
      <c r="AL72" s="40">
        <v>0</v>
      </c>
      <c r="AM72" s="40">
        <v>764073.11</v>
      </c>
      <c r="AN72" s="40">
        <v>764073.11</v>
      </c>
      <c r="AO72" s="40">
        <v>0</v>
      </c>
      <c r="AP72" s="40">
        <v>0</v>
      </c>
      <c r="AQ72" s="40">
        <v>64541.49</v>
      </c>
      <c r="AR72" s="40">
        <v>64541.49</v>
      </c>
      <c r="AS72" s="40">
        <v>0</v>
      </c>
      <c r="AT72" s="40">
        <v>0</v>
      </c>
      <c r="AU72" s="40">
        <v>51483.59</v>
      </c>
      <c r="AV72" s="40">
        <v>51483.59</v>
      </c>
      <c r="AW72" s="40">
        <v>0</v>
      </c>
      <c r="AX72" s="40">
        <v>0</v>
      </c>
      <c r="AY72" s="40">
        <v>55344.86</v>
      </c>
      <c r="AZ72" s="40">
        <v>55344.86</v>
      </c>
      <c r="BA72" s="40">
        <f t="shared" si="1"/>
        <v>0</v>
      </c>
      <c r="BB72" s="40">
        <f t="shared" si="2"/>
        <v>0</v>
      </c>
      <c r="BC72" s="40">
        <f t="shared" si="3"/>
        <v>171369.94</v>
      </c>
      <c r="BD72" s="40">
        <f t="shared" si="4"/>
        <v>171369.94</v>
      </c>
      <c r="BE72" s="40">
        <v>0</v>
      </c>
      <c r="BF72" s="40">
        <v>0</v>
      </c>
      <c r="BG72" s="40">
        <v>43028.61</v>
      </c>
      <c r="BH72" s="40">
        <v>43028.61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</row>
    <row r="73" spans="1:68">
      <c r="A73" s="36">
        <v>65</v>
      </c>
      <c r="B73" s="42" t="s">
        <v>95</v>
      </c>
      <c r="C73" s="38" t="s">
        <v>251</v>
      </c>
      <c r="D73" s="39" t="s">
        <v>96</v>
      </c>
      <c r="E73" s="40">
        <v>123392.61</v>
      </c>
      <c r="F73" s="40">
        <v>0</v>
      </c>
      <c r="G73" s="40">
        <v>0</v>
      </c>
      <c r="H73" s="40">
        <v>123392.61</v>
      </c>
      <c r="I73" s="40">
        <v>177468.04</v>
      </c>
      <c r="J73" s="40">
        <v>0</v>
      </c>
      <c r="K73" s="40">
        <v>0</v>
      </c>
      <c r="L73" s="40">
        <v>177468.04</v>
      </c>
      <c r="M73" s="40"/>
      <c r="N73" s="40"/>
      <c r="O73" s="40"/>
      <c r="P73" s="40">
        <v>0</v>
      </c>
      <c r="Q73" s="40">
        <v>174709.4</v>
      </c>
      <c r="R73" s="40">
        <v>0</v>
      </c>
      <c r="S73" s="40">
        <v>0</v>
      </c>
      <c r="T73" s="40">
        <v>174709.4</v>
      </c>
      <c r="U73" s="40">
        <v>475570.05000000005</v>
      </c>
      <c r="V73" s="40">
        <v>0</v>
      </c>
      <c r="W73" s="40">
        <v>0</v>
      </c>
      <c r="X73" s="40">
        <v>475570.05000000005</v>
      </c>
      <c r="Y73" s="40">
        <v>164627.17000000001</v>
      </c>
      <c r="Z73" s="40"/>
      <c r="AA73" s="40"/>
      <c r="AB73" s="40">
        <v>164627.17000000001</v>
      </c>
      <c r="AC73" s="40">
        <v>177277.68</v>
      </c>
      <c r="AD73" s="40">
        <v>0</v>
      </c>
      <c r="AE73" s="40">
        <v>0</v>
      </c>
      <c r="AF73" s="40">
        <v>177277.68</v>
      </c>
      <c r="AG73" s="40">
        <v>162447.04999999999</v>
      </c>
      <c r="AH73" s="40">
        <v>0</v>
      </c>
      <c r="AI73" s="40">
        <v>0</v>
      </c>
      <c r="AJ73" s="40">
        <v>162447.04999999999</v>
      </c>
      <c r="AK73" s="40">
        <v>504351.89999999997</v>
      </c>
      <c r="AL73" s="40">
        <v>0</v>
      </c>
      <c r="AM73" s="40">
        <v>0</v>
      </c>
      <c r="AN73" s="40">
        <v>504351.89999999997</v>
      </c>
      <c r="AO73" s="40">
        <v>170781.73</v>
      </c>
      <c r="AP73" s="40">
        <v>0</v>
      </c>
      <c r="AQ73" s="40">
        <v>0</v>
      </c>
      <c r="AR73" s="40">
        <v>170781.73</v>
      </c>
      <c r="AS73" s="40">
        <v>145930.95000000001</v>
      </c>
      <c r="AT73" s="40">
        <v>0</v>
      </c>
      <c r="AU73" s="40">
        <v>0</v>
      </c>
      <c r="AV73" s="40">
        <v>145930.95000000001</v>
      </c>
      <c r="AW73" s="40">
        <v>156875.76999999999</v>
      </c>
      <c r="AX73" s="40">
        <v>0</v>
      </c>
      <c r="AY73" s="40">
        <v>0</v>
      </c>
      <c r="AZ73" s="40">
        <v>156875.76999999999</v>
      </c>
      <c r="BA73" s="40">
        <f t="shared" si="1"/>
        <v>473588.45000000007</v>
      </c>
      <c r="BB73" s="40">
        <f t="shared" si="2"/>
        <v>0</v>
      </c>
      <c r="BC73" s="40">
        <f t="shared" si="3"/>
        <v>0</v>
      </c>
      <c r="BD73" s="40">
        <f t="shared" si="4"/>
        <v>473588.45000000007</v>
      </c>
      <c r="BE73" s="40">
        <v>121965.17</v>
      </c>
      <c r="BF73" s="40">
        <v>0</v>
      </c>
      <c r="BG73" s="40">
        <v>0</v>
      </c>
      <c r="BH73" s="40">
        <v>121965.17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</row>
    <row r="74" spans="1:68">
      <c r="A74" s="36">
        <v>66</v>
      </c>
      <c r="B74" s="42" t="s">
        <v>97</v>
      </c>
      <c r="C74" s="38" t="s">
        <v>249</v>
      </c>
      <c r="D74" s="39" t="s">
        <v>98</v>
      </c>
      <c r="E74" s="40">
        <v>96434.72</v>
      </c>
      <c r="F74" s="40">
        <v>0</v>
      </c>
      <c r="G74" s="40">
        <v>22260</v>
      </c>
      <c r="H74" s="40">
        <v>118694.72</v>
      </c>
      <c r="I74" s="40">
        <v>103641.54</v>
      </c>
      <c r="J74" s="40">
        <v>0</v>
      </c>
      <c r="K74" s="40">
        <v>24522</v>
      </c>
      <c r="L74" s="40">
        <v>128163.54</v>
      </c>
      <c r="M74" s="40">
        <v>1294.29</v>
      </c>
      <c r="N74" s="40"/>
      <c r="O74" s="40"/>
      <c r="P74" s="40">
        <v>1294.29</v>
      </c>
      <c r="Q74" s="40">
        <v>110737.01</v>
      </c>
      <c r="R74" s="40">
        <v>0</v>
      </c>
      <c r="S74" s="40">
        <v>27934</v>
      </c>
      <c r="T74" s="40">
        <v>138671.01</v>
      </c>
      <c r="U74" s="40">
        <v>312107.56</v>
      </c>
      <c r="V74" s="40">
        <v>0</v>
      </c>
      <c r="W74" s="40">
        <v>74716</v>
      </c>
      <c r="X74" s="40">
        <v>386823.56</v>
      </c>
      <c r="Y74" s="40">
        <v>107182.23</v>
      </c>
      <c r="Z74" s="40">
        <v>0</v>
      </c>
      <c r="AA74" s="40">
        <v>28605</v>
      </c>
      <c r="AB74" s="40">
        <v>135787.22999999998</v>
      </c>
      <c r="AC74" s="40">
        <v>107568.15</v>
      </c>
      <c r="AD74" s="40">
        <v>0</v>
      </c>
      <c r="AE74" s="40">
        <v>27678</v>
      </c>
      <c r="AF74" s="40">
        <v>135246.15</v>
      </c>
      <c r="AG74" s="40">
        <v>86275.74</v>
      </c>
      <c r="AH74" s="40">
        <v>0</v>
      </c>
      <c r="AI74" s="40">
        <v>27769</v>
      </c>
      <c r="AJ74" s="40">
        <v>114044.74</v>
      </c>
      <c r="AK74" s="40">
        <v>301026.12</v>
      </c>
      <c r="AL74" s="40">
        <v>0</v>
      </c>
      <c r="AM74" s="40">
        <v>84052</v>
      </c>
      <c r="AN74" s="40">
        <v>385078.12</v>
      </c>
      <c r="AO74" s="40">
        <v>82884.899999999994</v>
      </c>
      <c r="AP74" s="40">
        <v>0</v>
      </c>
      <c r="AQ74" s="40">
        <v>27890.38</v>
      </c>
      <c r="AR74" s="40">
        <v>110775.28</v>
      </c>
      <c r="AS74" s="40">
        <v>75559.850000000006</v>
      </c>
      <c r="AT74" s="40">
        <v>0</v>
      </c>
      <c r="AU74" s="40">
        <v>41318.86</v>
      </c>
      <c r="AV74" s="40">
        <v>116878.71</v>
      </c>
      <c r="AW74" s="40">
        <v>81226.83</v>
      </c>
      <c r="AX74" s="40">
        <v>0</v>
      </c>
      <c r="AY74" s="40">
        <v>44417.78</v>
      </c>
      <c r="AZ74" s="40">
        <v>125644.61</v>
      </c>
      <c r="BA74" s="40">
        <f t="shared" ref="BA74:BA137" si="5">AO74+AS74+AW74</f>
        <v>239671.58000000002</v>
      </c>
      <c r="BB74" s="40">
        <f t="shared" ref="BB74:BB137" si="6">AP74+AT74+AX74</f>
        <v>0</v>
      </c>
      <c r="BC74" s="40">
        <f t="shared" ref="BC74:BC137" si="7">AQ74+AU74+AY74</f>
        <v>113627.02</v>
      </c>
      <c r="BD74" s="40">
        <f t="shared" ref="BD74:BD137" si="8">BA74+BB74+BC74</f>
        <v>353298.60000000003</v>
      </c>
      <c r="BE74" s="40">
        <v>63150.89</v>
      </c>
      <c r="BF74" s="40">
        <v>0</v>
      </c>
      <c r="BG74" s="40">
        <v>34533.199999999997</v>
      </c>
      <c r="BH74" s="40">
        <v>97684.09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</row>
    <row r="75" spans="1:68">
      <c r="A75" s="36">
        <v>67</v>
      </c>
      <c r="B75" s="37" t="s">
        <v>99</v>
      </c>
      <c r="C75" s="38" t="s">
        <v>256</v>
      </c>
      <c r="D75" s="39" t="s">
        <v>100</v>
      </c>
      <c r="E75" s="40">
        <v>84251.96</v>
      </c>
      <c r="F75" s="40">
        <v>2480</v>
      </c>
      <c r="G75" s="40">
        <v>0</v>
      </c>
      <c r="H75" s="40">
        <v>86731.96</v>
      </c>
      <c r="I75" s="40">
        <v>86081.61</v>
      </c>
      <c r="J75" s="40">
        <v>2560</v>
      </c>
      <c r="K75" s="40">
        <v>0</v>
      </c>
      <c r="L75" s="40">
        <v>88641.61</v>
      </c>
      <c r="M75" s="40"/>
      <c r="N75" s="40"/>
      <c r="O75" s="40"/>
      <c r="P75" s="40">
        <v>0</v>
      </c>
      <c r="Q75" s="40">
        <v>93549.85</v>
      </c>
      <c r="R75" s="40">
        <v>2600</v>
      </c>
      <c r="S75" s="40">
        <v>0</v>
      </c>
      <c r="T75" s="40">
        <v>96149.85</v>
      </c>
      <c r="U75" s="40">
        <v>263883.42000000004</v>
      </c>
      <c r="V75" s="40">
        <v>7640</v>
      </c>
      <c r="W75" s="40">
        <v>0</v>
      </c>
      <c r="X75" s="40">
        <v>271523.42000000004</v>
      </c>
      <c r="Y75" s="40">
        <v>96682.34</v>
      </c>
      <c r="Z75" s="40">
        <v>2840</v>
      </c>
      <c r="AA75" s="40">
        <v>0</v>
      </c>
      <c r="AB75" s="40">
        <v>99522.34</v>
      </c>
      <c r="AC75" s="40">
        <v>89008.92</v>
      </c>
      <c r="AD75" s="40">
        <v>2640</v>
      </c>
      <c r="AE75" s="40">
        <v>0</v>
      </c>
      <c r="AF75" s="40">
        <v>91648.92</v>
      </c>
      <c r="AG75" s="40">
        <v>86810.74</v>
      </c>
      <c r="AH75" s="40">
        <v>2600</v>
      </c>
      <c r="AI75" s="40">
        <v>0</v>
      </c>
      <c r="AJ75" s="40">
        <v>89410.74</v>
      </c>
      <c r="AK75" s="40">
        <v>272502</v>
      </c>
      <c r="AL75" s="40">
        <v>8080</v>
      </c>
      <c r="AM75" s="40">
        <v>0</v>
      </c>
      <c r="AN75" s="40">
        <v>280582</v>
      </c>
      <c r="AO75" s="40">
        <v>82289.56</v>
      </c>
      <c r="AP75" s="40">
        <v>3132.48</v>
      </c>
      <c r="AQ75" s="40">
        <v>0</v>
      </c>
      <c r="AR75" s="40">
        <v>85422.04</v>
      </c>
      <c r="AS75" s="40">
        <v>70579.88</v>
      </c>
      <c r="AT75" s="40">
        <v>2514.46</v>
      </c>
      <c r="AU75" s="40">
        <v>0</v>
      </c>
      <c r="AV75" s="40">
        <v>73094.340000000011</v>
      </c>
      <c r="AW75" s="40">
        <v>75873.37</v>
      </c>
      <c r="AX75" s="40">
        <v>2703.04</v>
      </c>
      <c r="AY75" s="40">
        <v>0</v>
      </c>
      <c r="AZ75" s="40">
        <v>78576.409999999989</v>
      </c>
      <c r="BA75" s="40">
        <f t="shared" si="5"/>
        <v>228742.81</v>
      </c>
      <c r="BB75" s="40">
        <f t="shared" si="6"/>
        <v>8349.98</v>
      </c>
      <c r="BC75" s="40">
        <f t="shared" si="7"/>
        <v>0</v>
      </c>
      <c r="BD75" s="40">
        <f t="shared" si="8"/>
        <v>237092.79</v>
      </c>
      <c r="BE75" s="40">
        <v>58988.759999999995</v>
      </c>
      <c r="BF75" s="40">
        <v>2101.52</v>
      </c>
      <c r="BG75" s="40">
        <v>0</v>
      </c>
      <c r="BH75" s="40">
        <v>61090.279999999992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</row>
    <row r="76" spans="1:68">
      <c r="A76" s="36">
        <v>68</v>
      </c>
      <c r="B76" s="42" t="s">
        <v>101</v>
      </c>
      <c r="C76" s="38" t="s">
        <v>251</v>
      </c>
      <c r="D76" s="39" t="s">
        <v>269</v>
      </c>
      <c r="E76" s="40">
        <v>78864.69</v>
      </c>
      <c r="F76" s="40">
        <v>0</v>
      </c>
      <c r="G76" s="40">
        <v>0</v>
      </c>
      <c r="H76" s="40">
        <v>78864.69</v>
      </c>
      <c r="I76" s="40">
        <v>83441.95</v>
      </c>
      <c r="J76" s="40">
        <v>0</v>
      </c>
      <c r="K76" s="40">
        <v>0</v>
      </c>
      <c r="L76" s="40">
        <v>83441.95</v>
      </c>
      <c r="M76" s="40"/>
      <c r="N76" s="40"/>
      <c r="O76" s="40"/>
      <c r="P76" s="40">
        <v>0</v>
      </c>
      <c r="Q76" s="40">
        <v>105075.08</v>
      </c>
      <c r="R76" s="40">
        <v>0</v>
      </c>
      <c r="S76" s="40">
        <v>0</v>
      </c>
      <c r="T76" s="40">
        <v>105075.08</v>
      </c>
      <c r="U76" s="40">
        <v>267381.72000000003</v>
      </c>
      <c r="V76" s="40">
        <v>0</v>
      </c>
      <c r="W76" s="40">
        <v>0</v>
      </c>
      <c r="X76" s="40">
        <v>267381.72000000003</v>
      </c>
      <c r="Y76" s="40">
        <v>115789.75999999999</v>
      </c>
      <c r="Z76" s="40">
        <v>0</v>
      </c>
      <c r="AA76" s="40">
        <v>0</v>
      </c>
      <c r="AB76" s="40">
        <v>115789.75999999999</v>
      </c>
      <c r="AC76" s="40">
        <v>103799.4</v>
      </c>
      <c r="AD76" s="40">
        <v>0</v>
      </c>
      <c r="AE76" s="40">
        <v>0</v>
      </c>
      <c r="AF76" s="40">
        <v>103799.4</v>
      </c>
      <c r="AG76" s="40">
        <v>96706.64</v>
      </c>
      <c r="AH76" s="40">
        <v>0</v>
      </c>
      <c r="AI76" s="40">
        <v>0</v>
      </c>
      <c r="AJ76" s="40">
        <v>96706.64</v>
      </c>
      <c r="AK76" s="40">
        <v>316295.8</v>
      </c>
      <c r="AL76" s="40">
        <v>0</v>
      </c>
      <c r="AM76" s="40">
        <v>0</v>
      </c>
      <c r="AN76" s="40">
        <v>316295.8</v>
      </c>
      <c r="AO76" s="40">
        <v>92037.98</v>
      </c>
      <c r="AP76" s="40">
        <v>0</v>
      </c>
      <c r="AQ76" s="40">
        <v>0</v>
      </c>
      <c r="AR76" s="40">
        <v>92037.98</v>
      </c>
      <c r="AS76" s="40">
        <v>77185.06</v>
      </c>
      <c r="AT76" s="40">
        <v>0</v>
      </c>
      <c r="AU76" s="40">
        <v>0</v>
      </c>
      <c r="AV76" s="40">
        <v>77185.06</v>
      </c>
      <c r="AW76" s="40">
        <v>82973.919999999998</v>
      </c>
      <c r="AX76" s="40">
        <v>0</v>
      </c>
      <c r="AY76" s="40">
        <v>0</v>
      </c>
      <c r="AZ76" s="40">
        <v>82973.919999999998</v>
      </c>
      <c r="BA76" s="40">
        <f t="shared" si="5"/>
        <v>252196.95999999996</v>
      </c>
      <c r="BB76" s="40">
        <f t="shared" si="6"/>
        <v>0</v>
      </c>
      <c r="BC76" s="40">
        <f t="shared" si="7"/>
        <v>0</v>
      </c>
      <c r="BD76" s="40">
        <f t="shared" si="8"/>
        <v>252196.95999999996</v>
      </c>
      <c r="BE76" s="40">
        <v>64509.2</v>
      </c>
      <c r="BF76" s="40">
        <v>0</v>
      </c>
      <c r="BG76" s="40">
        <v>0</v>
      </c>
      <c r="BH76" s="40">
        <v>64509.2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</row>
    <row r="77" spans="1:68">
      <c r="A77" s="36">
        <v>69</v>
      </c>
      <c r="B77" s="42" t="s">
        <v>102</v>
      </c>
      <c r="C77" s="38" t="s">
        <v>257</v>
      </c>
      <c r="D77" s="39" t="s">
        <v>103</v>
      </c>
      <c r="E77" s="40">
        <v>44466.03</v>
      </c>
      <c r="F77" s="40">
        <v>0</v>
      </c>
      <c r="G77" s="40">
        <v>0</v>
      </c>
      <c r="H77" s="40">
        <v>44466.03</v>
      </c>
      <c r="I77" s="40">
        <v>72145.75</v>
      </c>
      <c r="J77" s="40">
        <v>0</v>
      </c>
      <c r="K77" s="40">
        <v>0</v>
      </c>
      <c r="L77" s="40">
        <v>72145.75</v>
      </c>
      <c r="M77" s="40"/>
      <c r="N77" s="40"/>
      <c r="O77" s="40"/>
      <c r="P77" s="40">
        <v>0</v>
      </c>
      <c r="Q77" s="40">
        <v>55839.65</v>
      </c>
      <c r="R77" s="40">
        <v>0</v>
      </c>
      <c r="S77" s="40">
        <v>0</v>
      </c>
      <c r="T77" s="40">
        <v>55839.65</v>
      </c>
      <c r="U77" s="40">
        <v>172451.43</v>
      </c>
      <c r="V77" s="40">
        <v>0</v>
      </c>
      <c r="W77" s="40">
        <v>0</v>
      </c>
      <c r="X77" s="40">
        <v>172451.43</v>
      </c>
      <c r="Y77" s="40">
        <v>46931.28</v>
      </c>
      <c r="Z77" s="40">
        <v>0</v>
      </c>
      <c r="AA77" s="40">
        <v>0</v>
      </c>
      <c r="AB77" s="40">
        <v>46931.28</v>
      </c>
      <c r="AC77" s="40">
        <v>72065.16</v>
      </c>
      <c r="AD77" s="40">
        <v>0</v>
      </c>
      <c r="AE77" s="40">
        <v>0</v>
      </c>
      <c r="AF77" s="40">
        <v>72065.16</v>
      </c>
      <c r="AG77" s="40">
        <v>76146.490000000005</v>
      </c>
      <c r="AH77" s="40">
        <v>0</v>
      </c>
      <c r="AI77" s="40">
        <v>0</v>
      </c>
      <c r="AJ77" s="40">
        <v>76146.490000000005</v>
      </c>
      <c r="AK77" s="40">
        <v>195142.93</v>
      </c>
      <c r="AL77" s="40">
        <v>0</v>
      </c>
      <c r="AM77" s="40">
        <v>0</v>
      </c>
      <c r="AN77" s="40">
        <v>195142.93</v>
      </c>
      <c r="AO77" s="40">
        <v>72389.66</v>
      </c>
      <c r="AP77" s="40">
        <v>0</v>
      </c>
      <c r="AQ77" s="40">
        <v>0</v>
      </c>
      <c r="AR77" s="40">
        <v>72389.66</v>
      </c>
      <c r="AS77" s="40">
        <v>66577.77</v>
      </c>
      <c r="AT77" s="40">
        <v>0</v>
      </c>
      <c r="AU77" s="40">
        <v>0</v>
      </c>
      <c r="AV77" s="40">
        <v>66577.77</v>
      </c>
      <c r="AW77" s="40">
        <v>71571.11</v>
      </c>
      <c r="AX77" s="40">
        <v>0</v>
      </c>
      <c r="AY77" s="40">
        <v>0</v>
      </c>
      <c r="AZ77" s="40">
        <v>71571.11</v>
      </c>
      <c r="BA77" s="40">
        <f t="shared" si="5"/>
        <v>210538.53999999998</v>
      </c>
      <c r="BB77" s="40">
        <f t="shared" si="6"/>
        <v>0</v>
      </c>
      <c r="BC77" s="40">
        <f t="shared" si="7"/>
        <v>0</v>
      </c>
      <c r="BD77" s="40">
        <f t="shared" si="8"/>
        <v>210538.53999999998</v>
      </c>
      <c r="BE77" s="40">
        <v>55643.930000000008</v>
      </c>
      <c r="BF77" s="40">
        <v>0</v>
      </c>
      <c r="BG77" s="40">
        <v>0</v>
      </c>
      <c r="BH77" s="40">
        <v>55643.930000000008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</row>
    <row r="78" spans="1:68">
      <c r="A78" s="36">
        <v>70</v>
      </c>
      <c r="B78" s="42" t="s">
        <v>104</v>
      </c>
      <c r="C78" s="38" t="s">
        <v>257</v>
      </c>
      <c r="D78" s="39" t="s">
        <v>105</v>
      </c>
      <c r="E78" s="40">
        <v>109269.49</v>
      </c>
      <c r="F78" s="40">
        <v>0</v>
      </c>
      <c r="G78" s="40">
        <v>0</v>
      </c>
      <c r="H78" s="40">
        <v>109269.49</v>
      </c>
      <c r="I78" s="40">
        <v>115540.44</v>
      </c>
      <c r="J78" s="40">
        <v>80</v>
      </c>
      <c r="K78" s="40">
        <v>0</v>
      </c>
      <c r="L78" s="40">
        <v>115620.44</v>
      </c>
      <c r="M78" s="40"/>
      <c r="N78" s="40"/>
      <c r="O78" s="40"/>
      <c r="P78" s="40">
        <v>0</v>
      </c>
      <c r="Q78" s="40">
        <v>123693.24</v>
      </c>
      <c r="R78" s="40">
        <v>80</v>
      </c>
      <c r="S78" s="40">
        <v>0</v>
      </c>
      <c r="T78" s="40">
        <v>123773.24</v>
      </c>
      <c r="U78" s="40">
        <v>348503.17</v>
      </c>
      <c r="V78" s="40">
        <v>160</v>
      </c>
      <c r="W78" s="40">
        <v>0</v>
      </c>
      <c r="X78" s="40">
        <v>348663.17</v>
      </c>
      <c r="Y78" s="40">
        <v>123067.37</v>
      </c>
      <c r="Z78" s="40">
        <v>840</v>
      </c>
      <c r="AA78" s="40">
        <v>0</v>
      </c>
      <c r="AB78" s="40">
        <v>123907.37</v>
      </c>
      <c r="AC78" s="40">
        <v>121423.21</v>
      </c>
      <c r="AD78" s="40">
        <v>600</v>
      </c>
      <c r="AE78" s="40">
        <v>0</v>
      </c>
      <c r="AF78" s="40">
        <v>122023.21</v>
      </c>
      <c r="AG78" s="40">
        <v>130014.39</v>
      </c>
      <c r="AH78" s="40">
        <v>40</v>
      </c>
      <c r="AI78" s="40">
        <v>0</v>
      </c>
      <c r="AJ78" s="40">
        <v>130054.39</v>
      </c>
      <c r="AK78" s="40">
        <v>374504.97000000003</v>
      </c>
      <c r="AL78" s="40">
        <v>1480</v>
      </c>
      <c r="AM78" s="40">
        <v>0</v>
      </c>
      <c r="AN78" s="40">
        <v>375984.97000000003</v>
      </c>
      <c r="AO78" s="40">
        <v>125793.13</v>
      </c>
      <c r="AP78" s="40">
        <v>882.43</v>
      </c>
      <c r="AQ78" s="40">
        <v>0</v>
      </c>
      <c r="AR78" s="40">
        <v>126675.56</v>
      </c>
      <c r="AS78" s="40">
        <v>98469.23000000001</v>
      </c>
      <c r="AT78" s="40">
        <v>5897.84</v>
      </c>
      <c r="AU78" s="40">
        <v>0</v>
      </c>
      <c r="AV78" s="40">
        <v>104367.07</v>
      </c>
      <c r="AW78" s="40">
        <v>105854.42000000001</v>
      </c>
      <c r="AX78" s="40">
        <v>6340.18</v>
      </c>
      <c r="AY78" s="40">
        <v>0</v>
      </c>
      <c r="AZ78" s="40">
        <v>112194.6</v>
      </c>
      <c r="BA78" s="40">
        <f t="shared" si="5"/>
        <v>330116.78000000003</v>
      </c>
      <c r="BB78" s="40">
        <f t="shared" si="6"/>
        <v>13120.45</v>
      </c>
      <c r="BC78" s="40">
        <f t="shared" si="7"/>
        <v>0</v>
      </c>
      <c r="BD78" s="40">
        <f t="shared" si="8"/>
        <v>343237.23000000004</v>
      </c>
      <c r="BE78" s="40">
        <v>82297.94</v>
      </c>
      <c r="BF78" s="40">
        <v>4929.2599999999993</v>
      </c>
      <c r="BG78" s="40">
        <v>0</v>
      </c>
      <c r="BH78" s="40">
        <v>87227.199999999997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</row>
    <row r="79" spans="1:68">
      <c r="A79" s="36">
        <v>71</v>
      </c>
      <c r="B79" s="42" t="s">
        <v>177</v>
      </c>
      <c r="C79" s="38" t="s">
        <v>254</v>
      </c>
      <c r="D79" s="39" t="s">
        <v>270</v>
      </c>
      <c r="E79" s="40">
        <v>0</v>
      </c>
      <c r="F79" s="40">
        <v>1660</v>
      </c>
      <c r="G79" s="40">
        <v>0</v>
      </c>
      <c r="H79" s="40">
        <v>1660</v>
      </c>
      <c r="I79" s="40">
        <v>0</v>
      </c>
      <c r="J79" s="40">
        <v>2390</v>
      </c>
      <c r="K79" s="40">
        <v>0</v>
      </c>
      <c r="L79" s="40">
        <v>2390</v>
      </c>
      <c r="M79" s="40"/>
      <c r="N79" s="40"/>
      <c r="O79" s="40"/>
      <c r="P79" s="40">
        <v>0</v>
      </c>
      <c r="Q79" s="40">
        <v>0</v>
      </c>
      <c r="R79" s="40">
        <v>1990</v>
      </c>
      <c r="S79" s="40">
        <v>0</v>
      </c>
      <c r="T79" s="40">
        <v>1990</v>
      </c>
      <c r="U79" s="40">
        <v>0</v>
      </c>
      <c r="V79" s="40">
        <v>6040</v>
      </c>
      <c r="W79" s="40">
        <v>0</v>
      </c>
      <c r="X79" s="40">
        <v>6040</v>
      </c>
      <c r="Y79" s="40"/>
      <c r="Z79" s="40">
        <v>1790</v>
      </c>
      <c r="AA79" s="40"/>
      <c r="AB79" s="40">
        <v>1790</v>
      </c>
      <c r="AC79" s="40">
        <v>0</v>
      </c>
      <c r="AD79" s="40">
        <v>3750</v>
      </c>
      <c r="AE79" s="40">
        <v>0</v>
      </c>
      <c r="AF79" s="40">
        <v>3750</v>
      </c>
      <c r="AG79" s="40">
        <v>0</v>
      </c>
      <c r="AH79" s="40">
        <v>1947.59</v>
      </c>
      <c r="AI79" s="40">
        <v>0</v>
      </c>
      <c r="AJ79" s="40">
        <v>1947.59</v>
      </c>
      <c r="AK79" s="40">
        <v>0</v>
      </c>
      <c r="AL79" s="40">
        <v>7487.59</v>
      </c>
      <c r="AM79" s="40">
        <v>0</v>
      </c>
      <c r="AN79" s="40">
        <v>7487.59</v>
      </c>
      <c r="AO79" s="40">
        <v>0</v>
      </c>
      <c r="AP79" s="40">
        <v>1487.81</v>
      </c>
      <c r="AQ79" s="40">
        <v>0</v>
      </c>
      <c r="AR79" s="40">
        <v>1487.81</v>
      </c>
      <c r="AS79" s="40">
        <v>0</v>
      </c>
      <c r="AT79" s="40">
        <v>1335.58</v>
      </c>
      <c r="AU79" s="40">
        <v>0</v>
      </c>
      <c r="AV79" s="40">
        <v>1335.58</v>
      </c>
      <c r="AW79" s="40">
        <v>0</v>
      </c>
      <c r="AX79" s="40">
        <v>1435.75</v>
      </c>
      <c r="AY79" s="40">
        <v>0</v>
      </c>
      <c r="AZ79" s="40">
        <v>1435.75</v>
      </c>
      <c r="BA79" s="40">
        <f t="shared" si="5"/>
        <v>0</v>
      </c>
      <c r="BB79" s="40">
        <f t="shared" si="6"/>
        <v>4259.1399999999994</v>
      </c>
      <c r="BC79" s="40">
        <f t="shared" si="7"/>
        <v>0</v>
      </c>
      <c r="BD79" s="40">
        <f t="shared" si="8"/>
        <v>4259.1399999999994</v>
      </c>
      <c r="BE79" s="40">
        <v>0</v>
      </c>
      <c r="BF79" s="40">
        <v>1116.24</v>
      </c>
      <c r="BG79" s="40">
        <v>0</v>
      </c>
      <c r="BH79" s="40">
        <v>1116.24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</row>
    <row r="80" spans="1:68">
      <c r="A80" s="36">
        <v>72</v>
      </c>
      <c r="B80" s="37" t="s">
        <v>106</v>
      </c>
      <c r="C80" s="38" t="s">
        <v>251</v>
      </c>
      <c r="D80" s="39" t="s">
        <v>107</v>
      </c>
      <c r="E80" s="40">
        <v>91667.13</v>
      </c>
      <c r="F80" s="40">
        <v>0</v>
      </c>
      <c r="G80" s="40">
        <v>0</v>
      </c>
      <c r="H80" s="40">
        <v>91667.13</v>
      </c>
      <c r="I80" s="40">
        <v>98367.42</v>
      </c>
      <c r="J80" s="40">
        <v>0</v>
      </c>
      <c r="K80" s="40">
        <v>0</v>
      </c>
      <c r="L80" s="40">
        <v>98367.42</v>
      </c>
      <c r="M80" s="40"/>
      <c r="N80" s="40"/>
      <c r="O80" s="40"/>
      <c r="P80" s="40">
        <v>0</v>
      </c>
      <c r="Q80" s="40">
        <v>97497.19</v>
      </c>
      <c r="R80" s="40">
        <v>0</v>
      </c>
      <c r="S80" s="40">
        <v>0</v>
      </c>
      <c r="T80" s="40">
        <v>97497.19</v>
      </c>
      <c r="U80" s="40">
        <v>287531.74</v>
      </c>
      <c r="V80" s="40">
        <v>0</v>
      </c>
      <c r="W80" s="40">
        <v>0</v>
      </c>
      <c r="X80" s="40">
        <v>287531.74</v>
      </c>
      <c r="Y80" s="40">
        <v>95537.48</v>
      </c>
      <c r="Z80" s="40"/>
      <c r="AA80" s="40"/>
      <c r="AB80" s="40">
        <v>95537.48</v>
      </c>
      <c r="AC80" s="40">
        <v>77655.990000000005</v>
      </c>
      <c r="AD80" s="40">
        <v>0</v>
      </c>
      <c r="AE80" s="40">
        <v>0</v>
      </c>
      <c r="AF80" s="40">
        <v>77655.990000000005</v>
      </c>
      <c r="AG80" s="40">
        <v>96007.16</v>
      </c>
      <c r="AH80" s="40">
        <v>0</v>
      </c>
      <c r="AI80" s="40">
        <v>0</v>
      </c>
      <c r="AJ80" s="40">
        <v>96007.16</v>
      </c>
      <c r="AK80" s="40">
        <v>269200.63</v>
      </c>
      <c r="AL80" s="40">
        <v>0</v>
      </c>
      <c r="AM80" s="40">
        <v>0</v>
      </c>
      <c r="AN80" s="40">
        <v>269200.63</v>
      </c>
      <c r="AO80" s="40">
        <v>91397.759999999995</v>
      </c>
      <c r="AP80" s="40">
        <v>0</v>
      </c>
      <c r="AQ80" s="40">
        <v>0</v>
      </c>
      <c r="AR80" s="40">
        <v>91397.759999999995</v>
      </c>
      <c r="AS80" s="40">
        <v>79738.23</v>
      </c>
      <c r="AT80" s="40">
        <v>0</v>
      </c>
      <c r="AU80" s="40">
        <v>0</v>
      </c>
      <c r="AV80" s="40">
        <v>79738.23</v>
      </c>
      <c r="AW80" s="40">
        <v>85718.6</v>
      </c>
      <c r="AX80" s="40">
        <v>0</v>
      </c>
      <c r="AY80" s="40">
        <v>0</v>
      </c>
      <c r="AZ80" s="40">
        <v>85718.6</v>
      </c>
      <c r="BA80" s="40">
        <f t="shared" si="5"/>
        <v>256854.59</v>
      </c>
      <c r="BB80" s="40">
        <f t="shared" si="6"/>
        <v>0</v>
      </c>
      <c r="BC80" s="40">
        <f t="shared" si="7"/>
        <v>0</v>
      </c>
      <c r="BD80" s="40">
        <f t="shared" si="8"/>
        <v>256854.59</v>
      </c>
      <c r="BE80" s="40">
        <v>66643.079999999987</v>
      </c>
      <c r="BF80" s="40">
        <v>0</v>
      </c>
      <c r="BG80" s="40">
        <v>0</v>
      </c>
      <c r="BH80" s="40">
        <v>66643.079999999987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</row>
    <row r="81" spans="1:68">
      <c r="A81" s="36">
        <v>73</v>
      </c>
      <c r="B81" s="42" t="s">
        <v>108</v>
      </c>
      <c r="C81" s="43" t="s">
        <v>251</v>
      </c>
      <c r="D81" s="39" t="s">
        <v>109</v>
      </c>
      <c r="E81" s="40">
        <v>64675.22</v>
      </c>
      <c r="F81" s="40">
        <v>0</v>
      </c>
      <c r="G81" s="40">
        <v>0</v>
      </c>
      <c r="H81" s="40">
        <v>64675.22</v>
      </c>
      <c r="I81" s="40">
        <v>66128.09</v>
      </c>
      <c r="J81" s="40">
        <v>0</v>
      </c>
      <c r="K81" s="40">
        <v>0</v>
      </c>
      <c r="L81" s="40">
        <v>66128.09</v>
      </c>
      <c r="M81" s="40"/>
      <c r="N81" s="40"/>
      <c r="O81" s="40"/>
      <c r="P81" s="40">
        <v>0</v>
      </c>
      <c r="Q81" s="40">
        <v>67009.289999999994</v>
      </c>
      <c r="R81" s="40">
        <v>0</v>
      </c>
      <c r="S81" s="40">
        <v>0</v>
      </c>
      <c r="T81" s="40">
        <v>67009.289999999994</v>
      </c>
      <c r="U81" s="40">
        <v>197812.59999999998</v>
      </c>
      <c r="V81" s="40">
        <v>0</v>
      </c>
      <c r="W81" s="40">
        <v>0</v>
      </c>
      <c r="X81" s="40">
        <v>197812.59999999998</v>
      </c>
      <c r="Y81" s="40">
        <v>63022.35</v>
      </c>
      <c r="Z81" s="40">
        <v>0</v>
      </c>
      <c r="AA81" s="40">
        <v>0</v>
      </c>
      <c r="AB81" s="40">
        <v>63022.35</v>
      </c>
      <c r="AC81" s="40">
        <v>69633.289999999994</v>
      </c>
      <c r="AD81" s="40">
        <v>0</v>
      </c>
      <c r="AE81" s="40">
        <v>0</v>
      </c>
      <c r="AF81" s="40">
        <v>69633.289999999994</v>
      </c>
      <c r="AG81" s="40">
        <v>67859.679999999993</v>
      </c>
      <c r="AH81" s="40">
        <v>0</v>
      </c>
      <c r="AI81" s="40">
        <v>0</v>
      </c>
      <c r="AJ81" s="40">
        <v>67859.679999999993</v>
      </c>
      <c r="AK81" s="40">
        <v>200515.31999999998</v>
      </c>
      <c r="AL81" s="40">
        <v>0</v>
      </c>
      <c r="AM81" s="40">
        <v>0</v>
      </c>
      <c r="AN81" s="40">
        <v>200515.31999999998</v>
      </c>
      <c r="AO81" s="40">
        <v>64567.94</v>
      </c>
      <c r="AP81" s="40">
        <v>0</v>
      </c>
      <c r="AQ81" s="40">
        <v>0</v>
      </c>
      <c r="AR81" s="40">
        <v>64567.94</v>
      </c>
      <c r="AS81" s="40">
        <v>73590.87999999999</v>
      </c>
      <c r="AT81" s="40">
        <v>0</v>
      </c>
      <c r="AU81" s="40">
        <v>0</v>
      </c>
      <c r="AV81" s="40">
        <v>73590.87999999999</v>
      </c>
      <c r="AW81" s="40">
        <v>79110.179999999993</v>
      </c>
      <c r="AX81" s="40">
        <v>0</v>
      </c>
      <c r="AY81" s="40">
        <v>0</v>
      </c>
      <c r="AZ81" s="40">
        <v>79110.179999999993</v>
      </c>
      <c r="BA81" s="40">
        <f t="shared" si="5"/>
        <v>217269</v>
      </c>
      <c r="BB81" s="40">
        <f t="shared" si="6"/>
        <v>0</v>
      </c>
      <c r="BC81" s="40">
        <f t="shared" si="7"/>
        <v>0</v>
      </c>
      <c r="BD81" s="40">
        <f t="shared" si="8"/>
        <v>217269</v>
      </c>
      <c r="BE81" s="40">
        <v>61505.279999999999</v>
      </c>
      <c r="BF81" s="40">
        <v>0</v>
      </c>
      <c r="BG81" s="40">
        <v>0</v>
      </c>
      <c r="BH81" s="40">
        <v>61505.279999999999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</row>
    <row r="82" spans="1:68">
      <c r="A82" s="36">
        <v>74</v>
      </c>
      <c r="B82" s="37" t="s">
        <v>201</v>
      </c>
      <c r="C82" s="38" t="s">
        <v>253</v>
      </c>
      <c r="D82" s="39" t="s">
        <v>202</v>
      </c>
      <c r="E82" s="40">
        <v>0</v>
      </c>
      <c r="F82" s="40">
        <v>0</v>
      </c>
      <c r="G82" s="40">
        <v>30370</v>
      </c>
      <c r="H82" s="40">
        <v>30370</v>
      </c>
      <c r="I82" s="40">
        <v>0</v>
      </c>
      <c r="J82" s="40">
        <v>0</v>
      </c>
      <c r="K82" s="40">
        <v>31727</v>
      </c>
      <c r="L82" s="40">
        <v>31727</v>
      </c>
      <c r="M82" s="40"/>
      <c r="N82" s="40"/>
      <c r="O82" s="40"/>
      <c r="P82" s="40">
        <v>0</v>
      </c>
      <c r="Q82" s="40">
        <v>0</v>
      </c>
      <c r="R82" s="40">
        <v>0</v>
      </c>
      <c r="S82" s="40">
        <v>30651</v>
      </c>
      <c r="T82" s="40">
        <v>30651</v>
      </c>
      <c r="U82" s="40">
        <v>0</v>
      </c>
      <c r="V82" s="40">
        <v>0</v>
      </c>
      <c r="W82" s="40">
        <v>92748</v>
      </c>
      <c r="X82" s="40">
        <v>92748</v>
      </c>
      <c r="Y82" s="40">
        <v>0</v>
      </c>
      <c r="Z82" s="40">
        <v>0</v>
      </c>
      <c r="AA82" s="40">
        <v>31524</v>
      </c>
      <c r="AB82" s="40">
        <v>31524</v>
      </c>
      <c r="AC82" s="40">
        <v>0</v>
      </c>
      <c r="AD82" s="40">
        <v>0</v>
      </c>
      <c r="AE82" s="40">
        <v>31840</v>
      </c>
      <c r="AF82" s="40">
        <v>31840</v>
      </c>
      <c r="AG82" s="40">
        <v>0</v>
      </c>
      <c r="AH82" s="40">
        <v>0</v>
      </c>
      <c r="AI82" s="40">
        <v>33695</v>
      </c>
      <c r="AJ82" s="40">
        <v>33695</v>
      </c>
      <c r="AK82" s="40">
        <v>0</v>
      </c>
      <c r="AL82" s="40">
        <v>0</v>
      </c>
      <c r="AM82" s="40">
        <v>97059</v>
      </c>
      <c r="AN82" s="40">
        <v>97059</v>
      </c>
      <c r="AO82" s="40">
        <v>0</v>
      </c>
      <c r="AP82" s="40">
        <v>0</v>
      </c>
      <c r="AQ82" s="40">
        <v>32362.41</v>
      </c>
      <c r="AR82" s="40">
        <v>32362.41</v>
      </c>
      <c r="AS82" s="40">
        <v>0</v>
      </c>
      <c r="AT82" s="40">
        <v>0</v>
      </c>
      <c r="AU82" s="40">
        <v>37855.03</v>
      </c>
      <c r="AV82" s="40">
        <v>37855.03</v>
      </c>
      <c r="AW82" s="40">
        <v>0</v>
      </c>
      <c r="AX82" s="40">
        <v>0</v>
      </c>
      <c r="AY82" s="40">
        <v>40694.15</v>
      </c>
      <c r="AZ82" s="40">
        <v>40694.15</v>
      </c>
      <c r="BA82" s="40">
        <f t="shared" si="5"/>
        <v>0</v>
      </c>
      <c r="BB82" s="40">
        <f t="shared" si="6"/>
        <v>0</v>
      </c>
      <c r="BC82" s="40">
        <f t="shared" si="7"/>
        <v>110911.59</v>
      </c>
      <c r="BD82" s="40">
        <f t="shared" si="8"/>
        <v>110911.59</v>
      </c>
      <c r="BE82" s="40">
        <v>0</v>
      </c>
      <c r="BF82" s="40">
        <v>0</v>
      </c>
      <c r="BG82" s="40">
        <v>31638.22</v>
      </c>
      <c r="BH82" s="40">
        <v>31638.22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</row>
    <row r="83" spans="1:68">
      <c r="A83" s="36">
        <v>75</v>
      </c>
      <c r="B83" s="42" t="s">
        <v>110</v>
      </c>
      <c r="C83" s="43" t="s">
        <v>251</v>
      </c>
      <c r="D83" s="39" t="s">
        <v>111</v>
      </c>
      <c r="E83" s="40">
        <v>93271.84</v>
      </c>
      <c r="F83" s="40">
        <v>0</v>
      </c>
      <c r="G83" s="40">
        <v>0</v>
      </c>
      <c r="H83" s="40">
        <v>93271.84</v>
      </c>
      <c r="I83" s="40">
        <v>113193.41</v>
      </c>
      <c r="J83" s="40">
        <v>0</v>
      </c>
      <c r="K83" s="40">
        <v>0</v>
      </c>
      <c r="L83" s="40">
        <v>113193.41</v>
      </c>
      <c r="M83" s="40"/>
      <c r="N83" s="40"/>
      <c r="O83" s="40"/>
      <c r="P83" s="40">
        <v>0</v>
      </c>
      <c r="Q83" s="40">
        <v>129028.7</v>
      </c>
      <c r="R83" s="40">
        <v>0</v>
      </c>
      <c r="S83" s="40">
        <v>0</v>
      </c>
      <c r="T83" s="40">
        <v>129028.7</v>
      </c>
      <c r="U83" s="40">
        <v>335493.95</v>
      </c>
      <c r="V83" s="40">
        <v>0</v>
      </c>
      <c r="W83" s="40">
        <v>0</v>
      </c>
      <c r="X83" s="40">
        <v>335493.95</v>
      </c>
      <c r="Y83" s="40">
        <v>131842.44</v>
      </c>
      <c r="Z83" s="40">
        <v>0</v>
      </c>
      <c r="AA83" s="40">
        <v>0</v>
      </c>
      <c r="AB83" s="40">
        <v>131842.44</v>
      </c>
      <c r="AC83" s="40">
        <v>151749.53</v>
      </c>
      <c r="AD83" s="40">
        <v>0</v>
      </c>
      <c r="AE83" s="40">
        <v>0</v>
      </c>
      <c r="AF83" s="40">
        <v>151749.53</v>
      </c>
      <c r="AG83" s="40">
        <v>99428.54</v>
      </c>
      <c r="AH83" s="40">
        <v>0</v>
      </c>
      <c r="AI83" s="40">
        <v>0</v>
      </c>
      <c r="AJ83" s="40">
        <v>99428.54</v>
      </c>
      <c r="AK83" s="40">
        <v>383020.50999999995</v>
      </c>
      <c r="AL83" s="40">
        <v>0</v>
      </c>
      <c r="AM83" s="40">
        <v>0</v>
      </c>
      <c r="AN83" s="40">
        <v>383020.50999999995</v>
      </c>
      <c r="AO83" s="40">
        <v>92519.48</v>
      </c>
      <c r="AP83" s="40">
        <v>0</v>
      </c>
      <c r="AQ83" s="40">
        <v>0</v>
      </c>
      <c r="AR83" s="40">
        <v>92519.48</v>
      </c>
      <c r="AS83" s="40">
        <v>82645.040000000008</v>
      </c>
      <c r="AT83" s="40">
        <v>0</v>
      </c>
      <c r="AU83" s="40">
        <v>0</v>
      </c>
      <c r="AV83" s="40">
        <v>82645.040000000008</v>
      </c>
      <c r="AW83" s="40">
        <v>88843.42</v>
      </c>
      <c r="AX83" s="40">
        <v>0</v>
      </c>
      <c r="AY83" s="40">
        <v>0</v>
      </c>
      <c r="AZ83" s="40">
        <v>88843.42</v>
      </c>
      <c r="BA83" s="40">
        <f t="shared" si="5"/>
        <v>264007.94</v>
      </c>
      <c r="BB83" s="40">
        <f t="shared" si="6"/>
        <v>0</v>
      </c>
      <c r="BC83" s="40">
        <f t="shared" si="7"/>
        <v>0</v>
      </c>
      <c r="BD83" s="40">
        <f t="shared" si="8"/>
        <v>264007.94</v>
      </c>
      <c r="BE83" s="40">
        <v>69072.509999999995</v>
      </c>
      <c r="BF83" s="40">
        <v>0</v>
      </c>
      <c r="BG83" s="40">
        <v>0</v>
      </c>
      <c r="BH83" s="40">
        <v>69072.509999999995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</row>
    <row r="84" spans="1:68" ht="33">
      <c r="A84" s="36">
        <v>76</v>
      </c>
      <c r="B84" s="42" t="s">
        <v>112</v>
      </c>
      <c r="C84" s="43" t="s">
        <v>256</v>
      </c>
      <c r="D84" s="39" t="s">
        <v>113</v>
      </c>
      <c r="E84" s="40">
        <v>104357.07</v>
      </c>
      <c r="F84" s="40">
        <v>720</v>
      </c>
      <c r="G84" s="40">
        <v>0</v>
      </c>
      <c r="H84" s="40">
        <v>105077.07</v>
      </c>
      <c r="I84" s="40">
        <v>109132.5</v>
      </c>
      <c r="J84" s="40">
        <v>960</v>
      </c>
      <c r="K84" s="40">
        <v>0</v>
      </c>
      <c r="L84" s="40">
        <v>110092.5</v>
      </c>
      <c r="M84" s="40"/>
      <c r="N84" s="40"/>
      <c r="O84" s="40"/>
      <c r="P84" s="40">
        <v>0</v>
      </c>
      <c r="Q84" s="40">
        <v>135413.78</v>
      </c>
      <c r="R84" s="40">
        <v>720</v>
      </c>
      <c r="S84" s="40">
        <v>0</v>
      </c>
      <c r="T84" s="40">
        <v>136133.78</v>
      </c>
      <c r="U84" s="40">
        <v>348903.35</v>
      </c>
      <c r="V84" s="40">
        <v>2400</v>
      </c>
      <c r="W84" s="40">
        <v>0</v>
      </c>
      <c r="X84" s="40">
        <v>351303.35</v>
      </c>
      <c r="Y84" s="40">
        <v>167347.42000000001</v>
      </c>
      <c r="Z84" s="40">
        <v>760</v>
      </c>
      <c r="AA84" s="40">
        <v>0</v>
      </c>
      <c r="AB84" s="40">
        <v>168107.42</v>
      </c>
      <c r="AC84" s="40">
        <v>148008.25</v>
      </c>
      <c r="AD84" s="40">
        <v>760</v>
      </c>
      <c r="AE84" s="40">
        <v>0</v>
      </c>
      <c r="AF84" s="40">
        <v>148768.25</v>
      </c>
      <c r="AG84" s="40">
        <v>109647.47</v>
      </c>
      <c r="AH84" s="40">
        <v>800</v>
      </c>
      <c r="AI84" s="40">
        <v>0</v>
      </c>
      <c r="AJ84" s="40">
        <v>110447.47</v>
      </c>
      <c r="AK84" s="40">
        <v>425003.14</v>
      </c>
      <c r="AL84" s="40">
        <v>2320</v>
      </c>
      <c r="AM84" s="40">
        <v>0</v>
      </c>
      <c r="AN84" s="40">
        <v>427323.14</v>
      </c>
      <c r="AO84" s="40">
        <v>104346.83</v>
      </c>
      <c r="AP84" s="40">
        <v>718.3</v>
      </c>
      <c r="AQ84" s="40">
        <v>0</v>
      </c>
      <c r="AR84" s="40">
        <v>105065.13</v>
      </c>
      <c r="AS84" s="40">
        <v>91083.11</v>
      </c>
      <c r="AT84" s="40">
        <v>4690.5</v>
      </c>
      <c r="AU84" s="40">
        <v>0</v>
      </c>
      <c r="AV84" s="40">
        <v>95773.61</v>
      </c>
      <c r="AW84" s="40">
        <v>97914.34</v>
      </c>
      <c r="AX84" s="40">
        <v>5042.29</v>
      </c>
      <c r="AY84" s="40">
        <v>0</v>
      </c>
      <c r="AZ84" s="40">
        <v>102956.62999999999</v>
      </c>
      <c r="BA84" s="40">
        <f t="shared" si="5"/>
        <v>293344.28000000003</v>
      </c>
      <c r="BB84" s="40">
        <f t="shared" si="6"/>
        <v>10451.09</v>
      </c>
      <c r="BC84" s="40">
        <f t="shared" si="7"/>
        <v>0</v>
      </c>
      <c r="BD84" s="40">
        <f t="shared" si="8"/>
        <v>303795.37000000005</v>
      </c>
      <c r="BE84" s="40">
        <v>76124.820000000007</v>
      </c>
      <c r="BF84" s="40">
        <v>3920.19</v>
      </c>
      <c r="BG84" s="40">
        <v>0</v>
      </c>
      <c r="BH84" s="40">
        <v>80045.010000000009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</row>
    <row r="85" spans="1:68">
      <c r="A85" s="36">
        <v>77</v>
      </c>
      <c r="B85" s="42" t="s">
        <v>114</v>
      </c>
      <c r="C85" s="43" t="s">
        <v>251</v>
      </c>
      <c r="D85" s="44" t="s">
        <v>115</v>
      </c>
      <c r="E85" s="40">
        <v>40638.47</v>
      </c>
      <c r="F85" s="40">
        <v>0</v>
      </c>
      <c r="G85" s="40">
        <v>0</v>
      </c>
      <c r="H85" s="40">
        <v>40638.47</v>
      </c>
      <c r="I85" s="40">
        <v>61245.91</v>
      </c>
      <c r="J85" s="40">
        <v>0</v>
      </c>
      <c r="K85" s="40">
        <v>0</v>
      </c>
      <c r="L85" s="40">
        <v>61245.91</v>
      </c>
      <c r="M85" s="40"/>
      <c r="N85" s="40"/>
      <c r="O85" s="40"/>
      <c r="P85" s="40">
        <v>0</v>
      </c>
      <c r="Q85" s="40">
        <v>62515</v>
      </c>
      <c r="R85" s="40">
        <v>0</v>
      </c>
      <c r="S85" s="40">
        <v>0</v>
      </c>
      <c r="T85" s="40">
        <v>62515</v>
      </c>
      <c r="U85" s="40">
        <v>164399.38</v>
      </c>
      <c r="V85" s="40">
        <v>0</v>
      </c>
      <c r="W85" s="40">
        <v>0</v>
      </c>
      <c r="X85" s="40">
        <v>164399.38</v>
      </c>
      <c r="Y85" s="40">
        <v>61214.239999999998</v>
      </c>
      <c r="Z85" s="40"/>
      <c r="AA85" s="40"/>
      <c r="AB85" s="40">
        <v>61214.239999999998</v>
      </c>
      <c r="AC85" s="40">
        <v>61077.41</v>
      </c>
      <c r="AD85" s="40">
        <v>0</v>
      </c>
      <c r="AE85" s="40">
        <v>0</v>
      </c>
      <c r="AF85" s="40">
        <v>61077.41</v>
      </c>
      <c r="AG85" s="40">
        <v>63882.33</v>
      </c>
      <c r="AH85" s="40">
        <v>0</v>
      </c>
      <c r="AI85" s="40">
        <v>0</v>
      </c>
      <c r="AJ85" s="40">
        <v>63882.33</v>
      </c>
      <c r="AK85" s="40">
        <v>186173.97999999998</v>
      </c>
      <c r="AL85" s="40">
        <v>0</v>
      </c>
      <c r="AM85" s="40">
        <v>0</v>
      </c>
      <c r="AN85" s="40">
        <v>186173.97999999998</v>
      </c>
      <c r="AO85" s="40">
        <v>59923.28</v>
      </c>
      <c r="AP85" s="40">
        <v>0</v>
      </c>
      <c r="AQ85" s="40">
        <v>0</v>
      </c>
      <c r="AR85" s="40">
        <v>59923.28</v>
      </c>
      <c r="AS85" s="40">
        <v>60608.039999999994</v>
      </c>
      <c r="AT85" s="40">
        <v>0</v>
      </c>
      <c r="AU85" s="40">
        <v>0</v>
      </c>
      <c r="AV85" s="40">
        <v>60608.039999999994</v>
      </c>
      <c r="AW85" s="40">
        <v>65153.65</v>
      </c>
      <c r="AX85" s="40">
        <v>0</v>
      </c>
      <c r="AY85" s="40">
        <v>0</v>
      </c>
      <c r="AZ85" s="40">
        <v>65153.65</v>
      </c>
      <c r="BA85" s="40">
        <f t="shared" si="5"/>
        <v>185684.97</v>
      </c>
      <c r="BB85" s="40">
        <f t="shared" si="6"/>
        <v>0</v>
      </c>
      <c r="BC85" s="40">
        <f t="shared" si="7"/>
        <v>0</v>
      </c>
      <c r="BD85" s="40">
        <f t="shared" si="8"/>
        <v>185684.97</v>
      </c>
      <c r="BE85" s="40">
        <v>50654.57</v>
      </c>
      <c r="BF85" s="40">
        <v>0</v>
      </c>
      <c r="BG85" s="40">
        <v>0</v>
      </c>
      <c r="BH85" s="40">
        <v>50654.57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</row>
    <row r="86" spans="1:68">
      <c r="A86" s="36">
        <v>78</v>
      </c>
      <c r="B86" s="42" t="s">
        <v>203</v>
      </c>
      <c r="C86" s="43" t="s">
        <v>253</v>
      </c>
      <c r="D86" s="39" t="s">
        <v>204</v>
      </c>
      <c r="E86" s="40">
        <v>0</v>
      </c>
      <c r="F86" s="40">
        <v>0</v>
      </c>
      <c r="G86" s="40">
        <v>64800</v>
      </c>
      <c r="H86" s="40">
        <v>64800</v>
      </c>
      <c r="I86" s="40">
        <v>0</v>
      </c>
      <c r="J86" s="40">
        <v>0</v>
      </c>
      <c r="K86" s="40">
        <v>87300</v>
      </c>
      <c r="L86" s="40">
        <v>87300</v>
      </c>
      <c r="M86" s="40"/>
      <c r="N86" s="40"/>
      <c r="O86" s="40"/>
      <c r="P86" s="40">
        <v>0</v>
      </c>
      <c r="Q86" s="40">
        <v>0</v>
      </c>
      <c r="R86" s="40">
        <v>0</v>
      </c>
      <c r="S86" s="40">
        <v>99450</v>
      </c>
      <c r="T86" s="40">
        <v>99450</v>
      </c>
      <c r="U86" s="40">
        <v>0</v>
      </c>
      <c r="V86" s="40">
        <v>0</v>
      </c>
      <c r="W86" s="40">
        <v>251550</v>
      </c>
      <c r="X86" s="40">
        <v>251550</v>
      </c>
      <c r="Y86" s="40">
        <v>0</v>
      </c>
      <c r="Z86" s="40">
        <v>0</v>
      </c>
      <c r="AA86" s="40">
        <v>95850</v>
      </c>
      <c r="AB86" s="40">
        <v>95850</v>
      </c>
      <c r="AC86" s="40">
        <v>0</v>
      </c>
      <c r="AD86" s="40">
        <v>0</v>
      </c>
      <c r="AE86" s="40">
        <v>108000</v>
      </c>
      <c r="AF86" s="40">
        <v>108000</v>
      </c>
      <c r="AG86" s="40">
        <v>0</v>
      </c>
      <c r="AH86" s="40">
        <v>0</v>
      </c>
      <c r="AI86" s="40">
        <v>58658.66</v>
      </c>
      <c r="AJ86" s="40">
        <v>58658.66</v>
      </c>
      <c r="AK86" s="40">
        <v>0</v>
      </c>
      <c r="AL86" s="40">
        <v>0</v>
      </c>
      <c r="AM86" s="40">
        <v>262508.66000000003</v>
      </c>
      <c r="AN86" s="40">
        <v>262508.66000000003</v>
      </c>
      <c r="AO86" s="40">
        <v>0</v>
      </c>
      <c r="AP86" s="40">
        <v>0</v>
      </c>
      <c r="AQ86" s="40">
        <v>56601.5</v>
      </c>
      <c r="AR86" s="40">
        <v>56601.5</v>
      </c>
      <c r="AS86" s="40">
        <v>0</v>
      </c>
      <c r="AT86" s="40">
        <v>0</v>
      </c>
      <c r="AU86" s="40">
        <v>57637.38</v>
      </c>
      <c r="AV86" s="40">
        <v>57637.38</v>
      </c>
      <c r="AW86" s="40">
        <v>0</v>
      </c>
      <c r="AX86" s="40">
        <v>0</v>
      </c>
      <c r="AY86" s="40">
        <v>61960.18</v>
      </c>
      <c r="AZ86" s="40">
        <v>61960.18</v>
      </c>
      <c r="BA86" s="40">
        <f t="shared" si="5"/>
        <v>0</v>
      </c>
      <c r="BB86" s="40">
        <f t="shared" si="6"/>
        <v>0</v>
      </c>
      <c r="BC86" s="40">
        <f t="shared" si="7"/>
        <v>176199.06</v>
      </c>
      <c r="BD86" s="40">
        <f t="shared" si="8"/>
        <v>176199.06</v>
      </c>
      <c r="BE86" s="40">
        <v>0</v>
      </c>
      <c r="BF86" s="40">
        <v>0</v>
      </c>
      <c r="BG86" s="40">
        <v>48171.770000000004</v>
      </c>
      <c r="BH86" s="40">
        <v>48171.770000000004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</row>
    <row r="87" spans="1:68">
      <c r="A87" s="36">
        <v>79</v>
      </c>
      <c r="B87" s="42" t="s">
        <v>116</v>
      </c>
      <c r="C87" s="43" t="s">
        <v>251</v>
      </c>
      <c r="D87" s="39" t="s">
        <v>117</v>
      </c>
      <c r="E87" s="40">
        <v>61982.27</v>
      </c>
      <c r="F87" s="40">
        <v>0</v>
      </c>
      <c r="G87" s="40">
        <v>0</v>
      </c>
      <c r="H87" s="40">
        <v>61982.27</v>
      </c>
      <c r="I87" s="40">
        <v>64407.32</v>
      </c>
      <c r="J87" s="40">
        <v>0</v>
      </c>
      <c r="K87" s="40">
        <v>0</v>
      </c>
      <c r="L87" s="40">
        <v>64407.32</v>
      </c>
      <c r="M87" s="40"/>
      <c r="N87" s="40"/>
      <c r="O87" s="40"/>
      <c r="P87" s="40">
        <v>0</v>
      </c>
      <c r="Q87" s="40">
        <v>63725.83</v>
      </c>
      <c r="R87" s="40">
        <v>0</v>
      </c>
      <c r="S87" s="40">
        <v>0</v>
      </c>
      <c r="T87" s="40">
        <v>63725.83</v>
      </c>
      <c r="U87" s="40">
        <v>190115.41999999998</v>
      </c>
      <c r="V87" s="40">
        <v>0</v>
      </c>
      <c r="W87" s="40">
        <v>0</v>
      </c>
      <c r="X87" s="40">
        <v>190115.41999999998</v>
      </c>
      <c r="Y87" s="40">
        <v>62097.38</v>
      </c>
      <c r="Z87" s="40">
        <v>0</v>
      </c>
      <c r="AA87" s="40">
        <v>0</v>
      </c>
      <c r="AB87" s="40">
        <v>62097.38</v>
      </c>
      <c r="AC87" s="40">
        <v>61158.51</v>
      </c>
      <c r="AD87" s="40">
        <v>0</v>
      </c>
      <c r="AE87" s="40">
        <v>0</v>
      </c>
      <c r="AF87" s="40">
        <v>61158.51</v>
      </c>
      <c r="AG87" s="40">
        <v>65599.91</v>
      </c>
      <c r="AH87" s="40">
        <v>0</v>
      </c>
      <c r="AI87" s="40">
        <v>0</v>
      </c>
      <c r="AJ87" s="40">
        <v>65599.91</v>
      </c>
      <c r="AK87" s="40">
        <v>188855.8</v>
      </c>
      <c r="AL87" s="40">
        <v>0</v>
      </c>
      <c r="AM87" s="40">
        <v>0</v>
      </c>
      <c r="AN87" s="40">
        <v>188855.8</v>
      </c>
      <c r="AO87" s="40">
        <v>61034.86</v>
      </c>
      <c r="AP87" s="40">
        <v>0</v>
      </c>
      <c r="AQ87" s="40">
        <v>0</v>
      </c>
      <c r="AR87" s="40">
        <v>61034.86</v>
      </c>
      <c r="AS87" s="40">
        <v>50281.58</v>
      </c>
      <c r="AT87" s="40">
        <v>0</v>
      </c>
      <c r="AU87" s="40">
        <v>0</v>
      </c>
      <c r="AV87" s="40">
        <v>50281.58</v>
      </c>
      <c r="AW87" s="40">
        <v>54052.71</v>
      </c>
      <c r="AX87" s="40">
        <v>0</v>
      </c>
      <c r="AY87" s="40">
        <v>0</v>
      </c>
      <c r="AZ87" s="40">
        <v>54052.71</v>
      </c>
      <c r="BA87" s="40">
        <f t="shared" si="5"/>
        <v>165369.15</v>
      </c>
      <c r="BB87" s="40">
        <f t="shared" si="6"/>
        <v>0</v>
      </c>
      <c r="BC87" s="40">
        <f t="shared" si="7"/>
        <v>0</v>
      </c>
      <c r="BD87" s="40">
        <f t="shared" si="8"/>
        <v>165369.15</v>
      </c>
      <c r="BE87" s="40">
        <v>42024</v>
      </c>
      <c r="BF87" s="40">
        <v>0</v>
      </c>
      <c r="BG87" s="40">
        <v>0</v>
      </c>
      <c r="BH87" s="40">
        <v>42024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</row>
    <row r="88" spans="1:68" ht="33">
      <c r="A88" s="36">
        <v>80</v>
      </c>
      <c r="B88" s="42" t="s">
        <v>205</v>
      </c>
      <c r="C88" s="43" t="s">
        <v>253</v>
      </c>
      <c r="D88" s="39" t="s">
        <v>206</v>
      </c>
      <c r="E88" s="40">
        <v>0</v>
      </c>
      <c r="F88" s="40">
        <v>0</v>
      </c>
      <c r="G88" s="40">
        <v>592400</v>
      </c>
      <c r="H88" s="40">
        <v>592400</v>
      </c>
      <c r="I88" s="40">
        <v>0</v>
      </c>
      <c r="J88" s="40">
        <v>0</v>
      </c>
      <c r="K88" s="40">
        <v>643425</v>
      </c>
      <c r="L88" s="40">
        <v>643425</v>
      </c>
      <c r="M88" s="40"/>
      <c r="N88" s="40"/>
      <c r="O88" s="40">
        <v>16100</v>
      </c>
      <c r="P88" s="40">
        <v>16100</v>
      </c>
      <c r="Q88" s="40">
        <v>0</v>
      </c>
      <c r="R88" s="40">
        <v>0</v>
      </c>
      <c r="S88" s="40">
        <v>676250</v>
      </c>
      <c r="T88" s="40">
        <v>676250</v>
      </c>
      <c r="U88" s="40">
        <v>0</v>
      </c>
      <c r="V88" s="40">
        <v>0</v>
      </c>
      <c r="W88" s="40">
        <v>1928175</v>
      </c>
      <c r="X88" s="40">
        <v>1928175</v>
      </c>
      <c r="Y88" s="40">
        <v>0</v>
      </c>
      <c r="Z88" s="40">
        <v>0</v>
      </c>
      <c r="AA88" s="40">
        <v>622965</v>
      </c>
      <c r="AB88" s="40">
        <v>622965</v>
      </c>
      <c r="AC88" s="40">
        <v>0</v>
      </c>
      <c r="AD88" s="40">
        <v>0</v>
      </c>
      <c r="AE88" s="40">
        <v>634475</v>
      </c>
      <c r="AF88" s="40">
        <v>634475</v>
      </c>
      <c r="AG88" s="40">
        <v>0</v>
      </c>
      <c r="AH88" s="40">
        <v>0</v>
      </c>
      <c r="AI88" s="40">
        <v>612311.63</v>
      </c>
      <c r="AJ88" s="40">
        <v>612311.63</v>
      </c>
      <c r="AK88" s="40">
        <v>0</v>
      </c>
      <c r="AL88" s="40">
        <v>0</v>
      </c>
      <c r="AM88" s="40">
        <v>1869751.63</v>
      </c>
      <c r="AN88" s="40">
        <v>1869751.63</v>
      </c>
      <c r="AO88" s="40">
        <v>0</v>
      </c>
      <c r="AP88" s="40">
        <v>0</v>
      </c>
      <c r="AQ88" s="40">
        <v>671367.11</v>
      </c>
      <c r="AR88" s="40">
        <v>671367.11</v>
      </c>
      <c r="AS88" s="40">
        <v>0</v>
      </c>
      <c r="AT88" s="40">
        <v>0</v>
      </c>
      <c r="AU88" s="40">
        <v>584608.92000000004</v>
      </c>
      <c r="AV88" s="40">
        <v>584608.92000000004</v>
      </c>
      <c r="AW88" s="40">
        <v>0</v>
      </c>
      <c r="AX88" s="40">
        <v>0</v>
      </c>
      <c r="AY88" s="40">
        <v>628454.60000000009</v>
      </c>
      <c r="AZ88" s="40">
        <v>628454.60000000009</v>
      </c>
      <c r="BA88" s="40">
        <f t="shared" si="5"/>
        <v>0</v>
      </c>
      <c r="BB88" s="40">
        <f t="shared" si="6"/>
        <v>0</v>
      </c>
      <c r="BC88" s="40">
        <f t="shared" si="7"/>
        <v>1884430.6300000001</v>
      </c>
      <c r="BD88" s="40">
        <f t="shared" si="8"/>
        <v>1884430.6300000001</v>
      </c>
      <c r="BE88" s="40">
        <v>0</v>
      </c>
      <c r="BF88" s="40">
        <v>0</v>
      </c>
      <c r="BG88" s="40">
        <v>488600.46</v>
      </c>
      <c r="BH88" s="40">
        <v>488600.46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</row>
    <row r="89" spans="1:68">
      <c r="A89" s="36">
        <v>81</v>
      </c>
      <c r="B89" s="42" t="s">
        <v>207</v>
      </c>
      <c r="C89" s="43" t="s">
        <v>253</v>
      </c>
      <c r="D89" s="6" t="s">
        <v>208</v>
      </c>
      <c r="E89" s="40">
        <v>0</v>
      </c>
      <c r="F89" s="40">
        <v>0</v>
      </c>
      <c r="G89" s="40">
        <v>76140</v>
      </c>
      <c r="H89" s="40">
        <v>76140</v>
      </c>
      <c r="I89" s="40">
        <v>0</v>
      </c>
      <c r="J89" s="40">
        <v>0</v>
      </c>
      <c r="K89" s="40">
        <v>80790</v>
      </c>
      <c r="L89" s="40">
        <v>80790</v>
      </c>
      <c r="M89" s="40"/>
      <c r="N89" s="40"/>
      <c r="O89" s="40"/>
      <c r="P89" s="40">
        <v>0</v>
      </c>
      <c r="Q89" s="40">
        <v>0</v>
      </c>
      <c r="R89" s="40">
        <v>0</v>
      </c>
      <c r="S89" s="40">
        <v>82365</v>
      </c>
      <c r="T89" s="40">
        <v>82365</v>
      </c>
      <c r="U89" s="40">
        <v>0</v>
      </c>
      <c r="V89" s="40">
        <v>0</v>
      </c>
      <c r="W89" s="40">
        <v>239295</v>
      </c>
      <c r="X89" s="40">
        <v>239295</v>
      </c>
      <c r="Y89" s="40"/>
      <c r="Z89" s="40"/>
      <c r="AA89" s="40">
        <v>86120</v>
      </c>
      <c r="AB89" s="40">
        <v>86120</v>
      </c>
      <c r="AC89" s="40">
        <v>0</v>
      </c>
      <c r="AD89" s="40">
        <v>0</v>
      </c>
      <c r="AE89" s="40">
        <v>86360</v>
      </c>
      <c r="AF89" s="40">
        <v>86360</v>
      </c>
      <c r="AG89" s="40">
        <v>0</v>
      </c>
      <c r="AH89" s="40">
        <v>0</v>
      </c>
      <c r="AI89" s="40">
        <v>82033.279999999999</v>
      </c>
      <c r="AJ89" s="40">
        <v>82033.279999999999</v>
      </c>
      <c r="AK89" s="40">
        <v>0</v>
      </c>
      <c r="AL89" s="40">
        <v>0</v>
      </c>
      <c r="AM89" s="40">
        <v>254513.28</v>
      </c>
      <c r="AN89" s="40">
        <v>254513.28</v>
      </c>
      <c r="AO89" s="40">
        <v>0</v>
      </c>
      <c r="AP89" s="40">
        <v>0</v>
      </c>
      <c r="AQ89" s="40">
        <v>78313.7</v>
      </c>
      <c r="AR89" s="40">
        <v>78313.7</v>
      </c>
      <c r="AS89" s="40">
        <v>0</v>
      </c>
      <c r="AT89" s="40">
        <v>0</v>
      </c>
      <c r="AU89" s="40">
        <v>63612.24</v>
      </c>
      <c r="AV89" s="40">
        <v>63612.24</v>
      </c>
      <c r="AW89" s="40">
        <v>0</v>
      </c>
      <c r="AX89" s="40">
        <v>0</v>
      </c>
      <c r="AY89" s="40">
        <v>68383.149999999994</v>
      </c>
      <c r="AZ89" s="40">
        <v>68383.149999999994</v>
      </c>
      <c r="BA89" s="40">
        <f t="shared" si="5"/>
        <v>0</v>
      </c>
      <c r="BB89" s="40">
        <f t="shared" si="6"/>
        <v>0</v>
      </c>
      <c r="BC89" s="40">
        <f t="shared" si="7"/>
        <v>210309.09</v>
      </c>
      <c r="BD89" s="40">
        <f t="shared" si="8"/>
        <v>210309.09</v>
      </c>
      <c r="BE89" s="40">
        <v>0</v>
      </c>
      <c r="BF89" s="40">
        <v>0</v>
      </c>
      <c r="BG89" s="40">
        <v>53165.4</v>
      </c>
      <c r="BH89" s="40">
        <v>53165.4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</row>
    <row r="90" spans="1:68" ht="33">
      <c r="A90" s="36">
        <v>82</v>
      </c>
      <c r="B90" s="42" t="s">
        <v>118</v>
      </c>
      <c r="C90" s="44" t="s">
        <v>251</v>
      </c>
      <c r="D90" s="39" t="s">
        <v>119</v>
      </c>
      <c r="E90" s="40">
        <v>81714.149999999994</v>
      </c>
      <c r="F90" s="40">
        <v>0</v>
      </c>
      <c r="G90" s="40">
        <v>0</v>
      </c>
      <c r="H90" s="40">
        <v>81714.149999999994</v>
      </c>
      <c r="I90" s="40">
        <v>84026.3</v>
      </c>
      <c r="J90" s="40">
        <v>0</v>
      </c>
      <c r="K90" s="40">
        <v>0</v>
      </c>
      <c r="L90" s="40">
        <v>84026.3</v>
      </c>
      <c r="M90" s="40"/>
      <c r="N90" s="40"/>
      <c r="O90" s="40"/>
      <c r="P90" s="40">
        <v>0</v>
      </c>
      <c r="Q90" s="40">
        <v>83219.240000000005</v>
      </c>
      <c r="R90" s="40">
        <v>0</v>
      </c>
      <c r="S90" s="40">
        <v>0</v>
      </c>
      <c r="T90" s="40">
        <v>83219.240000000005</v>
      </c>
      <c r="U90" s="40">
        <v>248959.69</v>
      </c>
      <c r="V90" s="40">
        <v>0</v>
      </c>
      <c r="W90" s="40">
        <v>0</v>
      </c>
      <c r="X90" s="40">
        <v>248959.69</v>
      </c>
      <c r="Y90" s="40">
        <v>81261.710000000006</v>
      </c>
      <c r="Z90" s="40"/>
      <c r="AA90" s="40"/>
      <c r="AB90" s="40">
        <v>81261.710000000006</v>
      </c>
      <c r="AC90" s="40">
        <v>80119.899999999994</v>
      </c>
      <c r="AD90" s="40">
        <v>0</v>
      </c>
      <c r="AE90" s="40">
        <v>0</v>
      </c>
      <c r="AF90" s="40">
        <v>80119.899999999994</v>
      </c>
      <c r="AG90" s="40">
        <v>80376.2</v>
      </c>
      <c r="AH90" s="40">
        <v>0</v>
      </c>
      <c r="AI90" s="40">
        <v>0</v>
      </c>
      <c r="AJ90" s="40">
        <v>80376.2</v>
      </c>
      <c r="AK90" s="40">
        <v>241757.81</v>
      </c>
      <c r="AL90" s="40">
        <v>0</v>
      </c>
      <c r="AM90" s="40">
        <v>0</v>
      </c>
      <c r="AN90" s="40">
        <v>241757.81</v>
      </c>
      <c r="AO90" s="40">
        <v>79435.259999999995</v>
      </c>
      <c r="AP90" s="40">
        <v>0</v>
      </c>
      <c r="AQ90" s="40">
        <v>0</v>
      </c>
      <c r="AR90" s="40">
        <v>79435.259999999995</v>
      </c>
      <c r="AS90" s="40">
        <v>74507.25</v>
      </c>
      <c r="AT90" s="40">
        <v>0</v>
      </c>
      <c r="AU90" s="40">
        <v>0</v>
      </c>
      <c r="AV90" s="40">
        <v>74507.25</v>
      </c>
      <c r="AW90" s="40">
        <v>80095.290000000008</v>
      </c>
      <c r="AX90" s="40">
        <v>0</v>
      </c>
      <c r="AY90" s="40">
        <v>0</v>
      </c>
      <c r="AZ90" s="40">
        <v>80095.290000000008</v>
      </c>
      <c r="BA90" s="40">
        <f t="shared" si="5"/>
        <v>234037.80000000002</v>
      </c>
      <c r="BB90" s="40">
        <f t="shared" si="6"/>
        <v>0</v>
      </c>
      <c r="BC90" s="40">
        <f t="shared" si="7"/>
        <v>0</v>
      </c>
      <c r="BD90" s="40">
        <f t="shared" si="8"/>
        <v>234037.80000000002</v>
      </c>
      <c r="BE90" s="40">
        <v>62271.16</v>
      </c>
      <c r="BF90" s="40">
        <v>0</v>
      </c>
      <c r="BG90" s="40">
        <v>0</v>
      </c>
      <c r="BH90" s="40">
        <v>62271.16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</row>
    <row r="91" spans="1:68">
      <c r="A91" s="36">
        <v>83</v>
      </c>
      <c r="B91" s="42" t="s">
        <v>120</v>
      </c>
      <c r="C91" s="44" t="s">
        <v>250</v>
      </c>
      <c r="D91" s="39" t="s">
        <v>271</v>
      </c>
      <c r="E91" s="40">
        <v>389180.14</v>
      </c>
      <c r="F91" s="40">
        <v>12760</v>
      </c>
      <c r="G91" s="40">
        <v>43491</v>
      </c>
      <c r="H91" s="40">
        <v>445431.14</v>
      </c>
      <c r="I91" s="40">
        <v>414392.52</v>
      </c>
      <c r="J91" s="40">
        <v>14520</v>
      </c>
      <c r="K91" s="40">
        <v>43500</v>
      </c>
      <c r="L91" s="40">
        <v>472412.52</v>
      </c>
      <c r="M91" s="40"/>
      <c r="N91" s="40"/>
      <c r="O91" s="40"/>
      <c r="P91" s="40">
        <v>0</v>
      </c>
      <c r="Q91" s="40">
        <v>484708.98</v>
      </c>
      <c r="R91" s="40">
        <v>12720</v>
      </c>
      <c r="S91" s="40">
        <v>44960</v>
      </c>
      <c r="T91" s="40">
        <v>542388.98</v>
      </c>
      <c r="U91" s="40">
        <v>1288281.6400000001</v>
      </c>
      <c r="V91" s="40">
        <v>40000</v>
      </c>
      <c r="W91" s="40">
        <v>131951</v>
      </c>
      <c r="X91" s="40">
        <v>1460232.6400000001</v>
      </c>
      <c r="Y91" s="40">
        <v>506036.25</v>
      </c>
      <c r="Z91" s="40">
        <v>12720</v>
      </c>
      <c r="AA91" s="40">
        <v>45423</v>
      </c>
      <c r="AB91" s="40">
        <v>564179.25</v>
      </c>
      <c r="AC91" s="40">
        <v>519582.02</v>
      </c>
      <c r="AD91" s="40">
        <v>13640</v>
      </c>
      <c r="AE91" s="40">
        <v>47509</v>
      </c>
      <c r="AF91" s="40">
        <v>580731.02</v>
      </c>
      <c r="AG91" s="40">
        <v>358147.96</v>
      </c>
      <c r="AH91" s="40">
        <v>14760</v>
      </c>
      <c r="AI91" s="40">
        <v>45088.959999999999</v>
      </c>
      <c r="AJ91" s="40">
        <v>417996.92000000004</v>
      </c>
      <c r="AK91" s="40">
        <v>1383766.23</v>
      </c>
      <c r="AL91" s="40">
        <v>41120</v>
      </c>
      <c r="AM91" s="40">
        <v>138020.96</v>
      </c>
      <c r="AN91" s="40">
        <v>1562907.19</v>
      </c>
      <c r="AO91" s="40">
        <v>341413.72</v>
      </c>
      <c r="AP91" s="40">
        <v>12752.91</v>
      </c>
      <c r="AQ91" s="40">
        <v>43346.21</v>
      </c>
      <c r="AR91" s="40">
        <v>397512.83999999997</v>
      </c>
      <c r="AS91" s="40">
        <v>341659.18</v>
      </c>
      <c r="AT91" s="40">
        <v>9706.1200000000008</v>
      </c>
      <c r="AU91" s="40">
        <v>47726.33</v>
      </c>
      <c r="AV91" s="40">
        <v>399091.63</v>
      </c>
      <c r="AW91" s="40">
        <v>367283.61</v>
      </c>
      <c r="AX91" s="40">
        <v>10434.08</v>
      </c>
      <c r="AY91" s="40">
        <v>51305.8</v>
      </c>
      <c r="AZ91" s="40">
        <v>429023.49</v>
      </c>
      <c r="BA91" s="40">
        <f t="shared" si="5"/>
        <v>1050356.5099999998</v>
      </c>
      <c r="BB91" s="40">
        <f t="shared" si="6"/>
        <v>32893.11</v>
      </c>
      <c r="BC91" s="40">
        <f t="shared" si="7"/>
        <v>142378.34000000003</v>
      </c>
      <c r="BD91" s="40">
        <f t="shared" si="8"/>
        <v>1225627.96</v>
      </c>
      <c r="BE91" s="40">
        <v>285549.57</v>
      </c>
      <c r="BF91" s="40">
        <v>8112.1100000000006</v>
      </c>
      <c r="BG91" s="40">
        <v>39888.39</v>
      </c>
      <c r="BH91" s="40">
        <v>333550.07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</row>
    <row r="92" spans="1:68">
      <c r="A92" s="36">
        <v>84</v>
      </c>
      <c r="B92" s="42" t="s">
        <v>178</v>
      </c>
      <c r="C92" s="44" t="s">
        <v>254</v>
      </c>
      <c r="D92" s="39" t="s">
        <v>272</v>
      </c>
      <c r="E92" s="40">
        <v>0</v>
      </c>
      <c r="F92" s="40">
        <v>13460</v>
      </c>
      <c r="G92" s="40">
        <v>0</v>
      </c>
      <c r="H92" s="40">
        <v>13460</v>
      </c>
      <c r="I92" s="40">
        <v>0</v>
      </c>
      <c r="J92" s="40">
        <v>17330</v>
      </c>
      <c r="K92" s="40">
        <v>0</v>
      </c>
      <c r="L92" s="40">
        <v>17330</v>
      </c>
      <c r="M92" s="40"/>
      <c r="N92" s="40"/>
      <c r="O92" s="40"/>
      <c r="P92" s="40">
        <v>0</v>
      </c>
      <c r="Q92" s="40">
        <v>0</v>
      </c>
      <c r="R92" s="40">
        <v>15900</v>
      </c>
      <c r="S92" s="40">
        <v>0</v>
      </c>
      <c r="T92" s="40">
        <v>15900</v>
      </c>
      <c r="U92" s="40">
        <v>0</v>
      </c>
      <c r="V92" s="40">
        <v>46690</v>
      </c>
      <c r="W92" s="40">
        <v>0</v>
      </c>
      <c r="X92" s="40">
        <v>46690</v>
      </c>
      <c r="Y92" s="40"/>
      <c r="Z92" s="40">
        <v>13320</v>
      </c>
      <c r="AA92" s="40"/>
      <c r="AB92" s="40">
        <v>13320</v>
      </c>
      <c r="AC92" s="40">
        <v>0</v>
      </c>
      <c r="AD92" s="40">
        <v>12890</v>
      </c>
      <c r="AE92" s="40">
        <v>0</v>
      </c>
      <c r="AF92" s="40">
        <v>12890</v>
      </c>
      <c r="AG92" s="40">
        <v>0</v>
      </c>
      <c r="AH92" s="40">
        <v>13960</v>
      </c>
      <c r="AI92" s="40">
        <v>0</v>
      </c>
      <c r="AJ92" s="40">
        <v>13960</v>
      </c>
      <c r="AK92" s="40">
        <v>0</v>
      </c>
      <c r="AL92" s="40">
        <v>40170</v>
      </c>
      <c r="AM92" s="40">
        <v>0</v>
      </c>
      <c r="AN92" s="40">
        <v>40170</v>
      </c>
      <c r="AO92" s="40">
        <v>0</v>
      </c>
      <c r="AP92" s="40">
        <v>15844.1</v>
      </c>
      <c r="AQ92" s="40">
        <v>0</v>
      </c>
      <c r="AR92" s="40">
        <v>15844.1</v>
      </c>
      <c r="AS92" s="40">
        <v>0</v>
      </c>
      <c r="AT92" s="40">
        <v>13657.08</v>
      </c>
      <c r="AU92" s="40">
        <v>0</v>
      </c>
      <c r="AV92" s="40">
        <v>13657.08</v>
      </c>
      <c r="AW92" s="40">
        <v>0</v>
      </c>
      <c r="AX92" s="40">
        <v>14681.349999999999</v>
      </c>
      <c r="AY92" s="40">
        <v>0</v>
      </c>
      <c r="AZ92" s="40">
        <v>14681.349999999999</v>
      </c>
      <c r="BA92" s="40">
        <f t="shared" si="5"/>
        <v>0</v>
      </c>
      <c r="BB92" s="40">
        <f t="shared" si="6"/>
        <v>44182.53</v>
      </c>
      <c r="BC92" s="40">
        <f t="shared" si="7"/>
        <v>0</v>
      </c>
      <c r="BD92" s="40">
        <f t="shared" si="8"/>
        <v>44182.53</v>
      </c>
      <c r="BE92" s="40">
        <v>0</v>
      </c>
      <c r="BF92" s="40">
        <v>11414.21</v>
      </c>
      <c r="BG92" s="40">
        <v>0</v>
      </c>
      <c r="BH92" s="40">
        <v>11414.21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</row>
    <row r="93" spans="1:68">
      <c r="A93" s="36">
        <v>85</v>
      </c>
      <c r="B93" s="42" t="s">
        <v>121</v>
      </c>
      <c r="C93" s="44" t="s">
        <v>251</v>
      </c>
      <c r="D93" s="39" t="s">
        <v>122</v>
      </c>
      <c r="E93" s="40">
        <v>46771.69</v>
      </c>
      <c r="F93" s="40">
        <v>0</v>
      </c>
      <c r="G93" s="40">
        <v>0</v>
      </c>
      <c r="H93" s="40">
        <v>46771.69</v>
      </c>
      <c r="I93" s="40">
        <v>48158.34</v>
      </c>
      <c r="J93" s="40">
        <v>0</v>
      </c>
      <c r="K93" s="40">
        <v>0</v>
      </c>
      <c r="L93" s="40">
        <v>48158.34</v>
      </c>
      <c r="M93" s="40"/>
      <c r="N93" s="40"/>
      <c r="O93" s="40"/>
      <c r="P93" s="40">
        <v>0</v>
      </c>
      <c r="Q93" s="40">
        <v>50002.36</v>
      </c>
      <c r="R93" s="40">
        <v>0</v>
      </c>
      <c r="S93" s="40">
        <v>0</v>
      </c>
      <c r="T93" s="40">
        <v>50002.36</v>
      </c>
      <c r="U93" s="40">
        <v>144932.39000000001</v>
      </c>
      <c r="V93" s="40">
        <v>0</v>
      </c>
      <c r="W93" s="40">
        <v>0</v>
      </c>
      <c r="X93" s="40">
        <v>144932.39000000001</v>
      </c>
      <c r="Y93" s="40">
        <v>49012.98</v>
      </c>
      <c r="Z93" s="40"/>
      <c r="AA93" s="40"/>
      <c r="AB93" s="40">
        <v>49012.98</v>
      </c>
      <c r="AC93" s="40">
        <v>48864.68</v>
      </c>
      <c r="AD93" s="40">
        <v>0</v>
      </c>
      <c r="AE93" s="40">
        <v>0</v>
      </c>
      <c r="AF93" s="40">
        <v>48864.68</v>
      </c>
      <c r="AG93" s="40">
        <v>51670.74</v>
      </c>
      <c r="AH93" s="40">
        <v>0</v>
      </c>
      <c r="AI93" s="40">
        <v>0</v>
      </c>
      <c r="AJ93" s="40">
        <v>51670.74</v>
      </c>
      <c r="AK93" s="40">
        <v>149548.4</v>
      </c>
      <c r="AL93" s="40">
        <v>0</v>
      </c>
      <c r="AM93" s="40">
        <v>0</v>
      </c>
      <c r="AN93" s="40">
        <v>149548.4</v>
      </c>
      <c r="AO93" s="40">
        <v>49163.69</v>
      </c>
      <c r="AP93" s="40">
        <v>0</v>
      </c>
      <c r="AQ93" s="40">
        <v>0</v>
      </c>
      <c r="AR93" s="40">
        <v>49163.69</v>
      </c>
      <c r="AS93" s="40">
        <v>42103.360000000001</v>
      </c>
      <c r="AT93" s="40">
        <v>0</v>
      </c>
      <c r="AU93" s="40">
        <v>0</v>
      </c>
      <c r="AV93" s="40">
        <v>42103.360000000001</v>
      </c>
      <c r="AW93" s="40">
        <v>45261.11</v>
      </c>
      <c r="AX93" s="40">
        <v>0</v>
      </c>
      <c r="AY93" s="40">
        <v>0</v>
      </c>
      <c r="AZ93" s="40">
        <v>45261.11</v>
      </c>
      <c r="BA93" s="40">
        <f t="shared" si="5"/>
        <v>136528.16</v>
      </c>
      <c r="BB93" s="40">
        <f t="shared" si="6"/>
        <v>0</v>
      </c>
      <c r="BC93" s="40">
        <f t="shared" si="7"/>
        <v>0</v>
      </c>
      <c r="BD93" s="40">
        <f t="shared" si="8"/>
        <v>136528.16</v>
      </c>
      <c r="BE93" s="40">
        <v>35188.86</v>
      </c>
      <c r="BF93" s="40">
        <v>0</v>
      </c>
      <c r="BG93" s="40">
        <v>0</v>
      </c>
      <c r="BH93" s="40">
        <v>35188.86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</row>
    <row r="94" spans="1:68">
      <c r="A94" s="36">
        <v>86</v>
      </c>
      <c r="B94" s="42" t="s">
        <v>123</v>
      </c>
      <c r="C94" s="44" t="s">
        <v>251</v>
      </c>
      <c r="D94" s="39" t="s">
        <v>273</v>
      </c>
      <c r="E94" s="40">
        <v>114582.97</v>
      </c>
      <c r="F94" s="40">
        <v>0</v>
      </c>
      <c r="G94" s="40">
        <v>0</v>
      </c>
      <c r="H94" s="40">
        <v>114582.97</v>
      </c>
      <c r="I94" s="40">
        <v>116405.63</v>
      </c>
      <c r="J94" s="40">
        <v>0</v>
      </c>
      <c r="K94" s="40">
        <v>0</v>
      </c>
      <c r="L94" s="40">
        <v>116405.63</v>
      </c>
      <c r="M94" s="40"/>
      <c r="N94" s="40"/>
      <c r="O94" s="40"/>
      <c r="P94" s="40">
        <v>0</v>
      </c>
      <c r="Q94" s="40">
        <v>115116.6</v>
      </c>
      <c r="R94" s="40">
        <v>0</v>
      </c>
      <c r="S94" s="40">
        <v>0</v>
      </c>
      <c r="T94" s="40">
        <v>115116.6</v>
      </c>
      <c r="U94" s="40">
        <v>346105.2</v>
      </c>
      <c r="V94" s="40">
        <v>0</v>
      </c>
      <c r="W94" s="40">
        <v>0</v>
      </c>
      <c r="X94" s="40">
        <v>346105.2</v>
      </c>
      <c r="Y94" s="40">
        <v>115304.24</v>
      </c>
      <c r="Z94" s="40">
        <v>0</v>
      </c>
      <c r="AA94" s="40"/>
      <c r="AB94" s="40">
        <v>115304.24</v>
      </c>
      <c r="AC94" s="40">
        <v>119017.28</v>
      </c>
      <c r="AD94" s="40">
        <v>0</v>
      </c>
      <c r="AE94" s="40">
        <v>0</v>
      </c>
      <c r="AF94" s="40">
        <v>119017.28</v>
      </c>
      <c r="AG94" s="40">
        <v>118598.18</v>
      </c>
      <c r="AH94" s="40">
        <v>0</v>
      </c>
      <c r="AI94" s="40">
        <v>0</v>
      </c>
      <c r="AJ94" s="40">
        <v>118598.18</v>
      </c>
      <c r="AK94" s="40">
        <v>352919.7</v>
      </c>
      <c r="AL94" s="40">
        <v>0</v>
      </c>
      <c r="AM94" s="40">
        <v>0</v>
      </c>
      <c r="AN94" s="40">
        <v>352919.7</v>
      </c>
      <c r="AO94" s="40">
        <v>112625.24</v>
      </c>
      <c r="AP94" s="40">
        <v>0</v>
      </c>
      <c r="AQ94" s="40">
        <v>0</v>
      </c>
      <c r="AR94" s="40">
        <v>112625.24</v>
      </c>
      <c r="AS94" s="40">
        <v>101373.31</v>
      </c>
      <c r="AT94" s="40">
        <v>0</v>
      </c>
      <c r="AU94" s="40">
        <v>0</v>
      </c>
      <c r="AV94" s="40">
        <v>101373.31</v>
      </c>
      <c r="AW94" s="40">
        <v>108976.32000000001</v>
      </c>
      <c r="AX94" s="40">
        <v>0</v>
      </c>
      <c r="AY94" s="40">
        <v>0</v>
      </c>
      <c r="AZ94" s="40">
        <v>108976.32000000001</v>
      </c>
      <c r="BA94" s="40">
        <f t="shared" si="5"/>
        <v>322974.87</v>
      </c>
      <c r="BB94" s="40">
        <f t="shared" si="6"/>
        <v>0</v>
      </c>
      <c r="BC94" s="40">
        <f t="shared" si="7"/>
        <v>0</v>
      </c>
      <c r="BD94" s="40">
        <f t="shared" si="8"/>
        <v>322974.87</v>
      </c>
      <c r="BE94" s="40">
        <v>84725.1</v>
      </c>
      <c r="BF94" s="40">
        <v>0</v>
      </c>
      <c r="BG94" s="40">
        <v>0</v>
      </c>
      <c r="BH94" s="40">
        <v>84725.1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</row>
    <row r="95" spans="1:68">
      <c r="A95" s="36">
        <v>87</v>
      </c>
      <c r="B95" s="42" t="s">
        <v>209</v>
      </c>
      <c r="C95" s="44" t="s">
        <v>253</v>
      </c>
      <c r="D95" s="39" t="s">
        <v>274</v>
      </c>
      <c r="E95" s="40">
        <v>0</v>
      </c>
      <c r="F95" s="40">
        <v>0</v>
      </c>
      <c r="G95" s="40">
        <v>86760</v>
      </c>
      <c r="H95" s="40">
        <v>86760</v>
      </c>
      <c r="I95" s="40">
        <v>0</v>
      </c>
      <c r="J95" s="40">
        <v>0</v>
      </c>
      <c r="K95" s="40">
        <v>92255</v>
      </c>
      <c r="L95" s="40">
        <v>92255</v>
      </c>
      <c r="M95" s="40"/>
      <c r="N95" s="40"/>
      <c r="O95" s="40"/>
      <c r="P95" s="40">
        <v>0</v>
      </c>
      <c r="Q95" s="40">
        <v>0</v>
      </c>
      <c r="R95" s="40">
        <v>0</v>
      </c>
      <c r="S95" s="40">
        <v>91045.52</v>
      </c>
      <c r="T95" s="40">
        <v>91045.52</v>
      </c>
      <c r="U95" s="40">
        <v>0</v>
      </c>
      <c r="V95" s="40">
        <v>0</v>
      </c>
      <c r="W95" s="40">
        <v>270060.52</v>
      </c>
      <c r="X95" s="40">
        <v>270060.52</v>
      </c>
      <c r="Y95" s="40"/>
      <c r="Z95" s="40"/>
      <c r="AA95" s="40">
        <v>91155</v>
      </c>
      <c r="AB95" s="40">
        <v>91155</v>
      </c>
      <c r="AC95" s="40">
        <v>0</v>
      </c>
      <c r="AD95" s="40">
        <v>0</v>
      </c>
      <c r="AE95" s="40">
        <v>82990</v>
      </c>
      <c r="AF95" s="40">
        <v>82990</v>
      </c>
      <c r="AG95" s="40">
        <v>0</v>
      </c>
      <c r="AH95" s="40">
        <v>0</v>
      </c>
      <c r="AI95" s="40">
        <v>91350</v>
      </c>
      <c r="AJ95" s="40">
        <v>91350</v>
      </c>
      <c r="AK95" s="40">
        <v>0</v>
      </c>
      <c r="AL95" s="40">
        <v>0</v>
      </c>
      <c r="AM95" s="40">
        <v>265495</v>
      </c>
      <c r="AN95" s="40">
        <v>265495</v>
      </c>
      <c r="AO95" s="40">
        <v>0</v>
      </c>
      <c r="AP95" s="40">
        <v>0</v>
      </c>
      <c r="AQ95" s="40">
        <v>91170.36</v>
      </c>
      <c r="AR95" s="40">
        <v>91170.36</v>
      </c>
      <c r="AS95" s="40">
        <v>0</v>
      </c>
      <c r="AT95" s="40">
        <v>0</v>
      </c>
      <c r="AU95" s="40">
        <v>113654.8</v>
      </c>
      <c r="AV95" s="40">
        <v>113654.8</v>
      </c>
      <c r="AW95" s="40">
        <v>0</v>
      </c>
      <c r="AX95" s="40">
        <v>0</v>
      </c>
      <c r="AY95" s="40">
        <v>122178.93</v>
      </c>
      <c r="AZ95" s="40">
        <v>122178.93</v>
      </c>
      <c r="BA95" s="40">
        <f t="shared" si="5"/>
        <v>0</v>
      </c>
      <c r="BB95" s="40">
        <f t="shared" si="6"/>
        <v>0</v>
      </c>
      <c r="BC95" s="40">
        <f t="shared" si="7"/>
        <v>327004.08999999997</v>
      </c>
      <c r="BD95" s="40">
        <f t="shared" si="8"/>
        <v>327004.08999999997</v>
      </c>
      <c r="BE95" s="40">
        <v>0</v>
      </c>
      <c r="BF95" s="40">
        <v>0</v>
      </c>
      <c r="BG95" s="40">
        <v>94989.650000000009</v>
      </c>
      <c r="BH95" s="40">
        <v>94989.650000000009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</row>
    <row r="96" spans="1:68">
      <c r="A96" s="36">
        <v>88</v>
      </c>
      <c r="B96" s="42" t="s">
        <v>210</v>
      </c>
      <c r="C96" s="44" t="s">
        <v>253</v>
      </c>
      <c r="D96" s="44" t="s">
        <v>211</v>
      </c>
      <c r="E96" s="40">
        <v>0</v>
      </c>
      <c r="F96" s="40">
        <v>0</v>
      </c>
      <c r="G96" s="40">
        <v>285610</v>
      </c>
      <c r="H96" s="40">
        <v>285610</v>
      </c>
      <c r="I96" s="40">
        <v>0</v>
      </c>
      <c r="J96" s="40">
        <v>0</v>
      </c>
      <c r="K96" s="40">
        <v>281115</v>
      </c>
      <c r="L96" s="40">
        <v>281115</v>
      </c>
      <c r="M96" s="40"/>
      <c r="N96" s="40"/>
      <c r="O96" s="40"/>
      <c r="P96" s="40">
        <v>0</v>
      </c>
      <c r="Q96" s="40">
        <v>0</v>
      </c>
      <c r="R96" s="40">
        <v>0</v>
      </c>
      <c r="S96" s="40">
        <v>308415</v>
      </c>
      <c r="T96" s="40">
        <v>308415</v>
      </c>
      <c r="U96" s="40">
        <v>0</v>
      </c>
      <c r="V96" s="40">
        <v>0</v>
      </c>
      <c r="W96" s="40">
        <v>875140</v>
      </c>
      <c r="X96" s="40">
        <v>875140</v>
      </c>
      <c r="Y96" s="40">
        <v>0</v>
      </c>
      <c r="Z96" s="40">
        <v>0</v>
      </c>
      <c r="AA96" s="40">
        <v>312889</v>
      </c>
      <c r="AB96" s="40">
        <v>312889</v>
      </c>
      <c r="AC96" s="40">
        <v>0</v>
      </c>
      <c r="AD96" s="40">
        <v>0</v>
      </c>
      <c r="AE96" s="40">
        <v>336195</v>
      </c>
      <c r="AF96" s="40">
        <v>336195</v>
      </c>
      <c r="AG96" s="40">
        <v>0</v>
      </c>
      <c r="AH96" s="40">
        <v>0</v>
      </c>
      <c r="AI96" s="40">
        <v>336810</v>
      </c>
      <c r="AJ96" s="40">
        <v>336810</v>
      </c>
      <c r="AK96" s="40">
        <v>0</v>
      </c>
      <c r="AL96" s="40">
        <v>0</v>
      </c>
      <c r="AM96" s="40">
        <v>985894</v>
      </c>
      <c r="AN96" s="40">
        <v>985894</v>
      </c>
      <c r="AO96" s="40">
        <v>0</v>
      </c>
      <c r="AP96" s="40">
        <v>0</v>
      </c>
      <c r="AQ96" s="40">
        <v>306063.59000000003</v>
      </c>
      <c r="AR96" s="40">
        <v>306063.59000000003</v>
      </c>
      <c r="AS96" s="40">
        <v>0</v>
      </c>
      <c r="AT96" s="40">
        <v>0</v>
      </c>
      <c r="AU96" s="40">
        <v>208112.02</v>
      </c>
      <c r="AV96" s="40">
        <v>208112.02</v>
      </c>
      <c r="AW96" s="40">
        <v>0</v>
      </c>
      <c r="AX96" s="40">
        <v>0</v>
      </c>
      <c r="AY96" s="40">
        <v>223720.42</v>
      </c>
      <c r="AZ96" s="40">
        <v>223720.42</v>
      </c>
      <c r="BA96" s="40">
        <f t="shared" si="5"/>
        <v>0</v>
      </c>
      <c r="BB96" s="40">
        <f t="shared" si="6"/>
        <v>0</v>
      </c>
      <c r="BC96" s="40">
        <f t="shared" si="7"/>
        <v>737896.03</v>
      </c>
      <c r="BD96" s="40">
        <f t="shared" si="8"/>
        <v>737896.03</v>
      </c>
      <c r="BE96" s="40">
        <v>0</v>
      </c>
      <c r="BF96" s="40">
        <v>0</v>
      </c>
      <c r="BG96" s="40">
        <v>173934.46</v>
      </c>
      <c r="BH96" s="40">
        <v>173934.46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</row>
    <row r="97" spans="1:68">
      <c r="A97" s="36">
        <v>89</v>
      </c>
      <c r="B97" s="42" t="s">
        <v>212</v>
      </c>
      <c r="C97" s="44" t="s">
        <v>253</v>
      </c>
      <c r="D97" s="44" t="s">
        <v>213</v>
      </c>
      <c r="E97" s="40">
        <v>0</v>
      </c>
      <c r="F97" s="40">
        <v>0</v>
      </c>
      <c r="G97" s="40">
        <v>227170</v>
      </c>
      <c r="H97" s="40">
        <v>227170</v>
      </c>
      <c r="I97" s="40">
        <v>0</v>
      </c>
      <c r="J97" s="40">
        <v>0</v>
      </c>
      <c r="K97" s="40">
        <v>240505</v>
      </c>
      <c r="L97" s="40">
        <v>240505</v>
      </c>
      <c r="M97" s="40"/>
      <c r="N97" s="40"/>
      <c r="O97" s="40"/>
      <c r="P97" s="40">
        <v>0</v>
      </c>
      <c r="Q97" s="40">
        <v>0</v>
      </c>
      <c r="R97" s="40">
        <v>0</v>
      </c>
      <c r="S97" s="40">
        <v>248665</v>
      </c>
      <c r="T97" s="40">
        <v>248665</v>
      </c>
      <c r="U97" s="40">
        <v>0</v>
      </c>
      <c r="V97" s="40">
        <v>0</v>
      </c>
      <c r="W97" s="40">
        <v>716340</v>
      </c>
      <c r="X97" s="40">
        <v>716340</v>
      </c>
      <c r="Y97" s="40">
        <v>0</v>
      </c>
      <c r="Z97" s="40">
        <v>0</v>
      </c>
      <c r="AA97" s="40">
        <v>247470</v>
      </c>
      <c r="AB97" s="40">
        <v>247470</v>
      </c>
      <c r="AC97" s="40">
        <v>0</v>
      </c>
      <c r="AD97" s="40">
        <v>0</v>
      </c>
      <c r="AE97" s="40">
        <v>237705</v>
      </c>
      <c r="AF97" s="40">
        <v>237705</v>
      </c>
      <c r="AG97" s="40">
        <v>0</v>
      </c>
      <c r="AH97" s="40">
        <v>0</v>
      </c>
      <c r="AI97" s="40">
        <v>250096.17</v>
      </c>
      <c r="AJ97" s="40">
        <v>250096.17</v>
      </c>
      <c r="AK97" s="40">
        <v>0</v>
      </c>
      <c r="AL97" s="40">
        <v>0</v>
      </c>
      <c r="AM97" s="40">
        <v>735271.17</v>
      </c>
      <c r="AN97" s="40">
        <v>735271.17</v>
      </c>
      <c r="AO97" s="40">
        <v>0</v>
      </c>
      <c r="AP97" s="40">
        <v>0</v>
      </c>
      <c r="AQ97" s="40">
        <v>241544.49</v>
      </c>
      <c r="AR97" s="40">
        <v>241544.49</v>
      </c>
      <c r="AS97" s="40">
        <v>0</v>
      </c>
      <c r="AT97" s="40">
        <v>0</v>
      </c>
      <c r="AU97" s="40">
        <v>224940.53</v>
      </c>
      <c r="AV97" s="40">
        <v>224940.53</v>
      </c>
      <c r="AW97" s="40">
        <v>0</v>
      </c>
      <c r="AX97" s="40">
        <v>0</v>
      </c>
      <c r="AY97" s="40">
        <v>241811.07</v>
      </c>
      <c r="AZ97" s="40">
        <v>241811.07</v>
      </c>
      <c r="BA97" s="40">
        <f t="shared" si="5"/>
        <v>0</v>
      </c>
      <c r="BB97" s="40">
        <f t="shared" si="6"/>
        <v>0</v>
      </c>
      <c r="BC97" s="40">
        <f t="shared" si="7"/>
        <v>708296.09000000008</v>
      </c>
      <c r="BD97" s="40">
        <f t="shared" si="8"/>
        <v>708296.09000000008</v>
      </c>
      <c r="BE97" s="40">
        <v>0</v>
      </c>
      <c r="BF97" s="40">
        <v>0</v>
      </c>
      <c r="BG97" s="40">
        <v>187999.26</v>
      </c>
      <c r="BH97" s="40">
        <v>187999.26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</row>
    <row r="98" spans="1:68">
      <c r="A98" s="36">
        <v>90</v>
      </c>
      <c r="B98" s="42" t="s">
        <v>214</v>
      </c>
      <c r="C98" s="44" t="s">
        <v>253</v>
      </c>
      <c r="D98" s="44" t="s">
        <v>215</v>
      </c>
      <c r="E98" s="40">
        <v>0</v>
      </c>
      <c r="F98" s="40">
        <v>0</v>
      </c>
      <c r="G98" s="40">
        <v>229592</v>
      </c>
      <c r="H98" s="40">
        <v>229592</v>
      </c>
      <c r="I98" s="40">
        <v>0</v>
      </c>
      <c r="J98" s="40">
        <v>0</v>
      </c>
      <c r="K98" s="40">
        <v>266030</v>
      </c>
      <c r="L98" s="40">
        <v>266030</v>
      </c>
      <c r="M98" s="40"/>
      <c r="N98" s="40"/>
      <c r="O98" s="40"/>
      <c r="P98" s="40">
        <v>0</v>
      </c>
      <c r="Q98" s="40">
        <v>0</v>
      </c>
      <c r="R98" s="40">
        <v>0</v>
      </c>
      <c r="S98" s="40">
        <v>289575</v>
      </c>
      <c r="T98" s="40">
        <v>289575</v>
      </c>
      <c r="U98" s="40">
        <v>0</v>
      </c>
      <c r="V98" s="40">
        <v>0</v>
      </c>
      <c r="W98" s="40">
        <v>785197</v>
      </c>
      <c r="X98" s="40">
        <v>785197</v>
      </c>
      <c r="Y98" s="40"/>
      <c r="Z98" s="40"/>
      <c r="AA98" s="40">
        <v>282399</v>
      </c>
      <c r="AB98" s="40">
        <v>282399</v>
      </c>
      <c r="AC98" s="40">
        <v>0</v>
      </c>
      <c r="AD98" s="40">
        <v>0</v>
      </c>
      <c r="AE98" s="40">
        <v>306659</v>
      </c>
      <c r="AF98" s="40">
        <v>306659</v>
      </c>
      <c r="AG98" s="40">
        <v>0</v>
      </c>
      <c r="AH98" s="40">
        <v>0</v>
      </c>
      <c r="AI98" s="40">
        <v>255977.66</v>
      </c>
      <c r="AJ98" s="40">
        <v>255977.66</v>
      </c>
      <c r="AK98" s="40">
        <v>0</v>
      </c>
      <c r="AL98" s="40">
        <v>0</v>
      </c>
      <c r="AM98" s="40">
        <v>845035.66</v>
      </c>
      <c r="AN98" s="40">
        <v>845035.66</v>
      </c>
      <c r="AO98" s="40">
        <v>0</v>
      </c>
      <c r="AP98" s="40">
        <v>0</v>
      </c>
      <c r="AQ98" s="40">
        <v>244578</v>
      </c>
      <c r="AR98" s="40">
        <v>244578</v>
      </c>
      <c r="AS98" s="40">
        <v>0</v>
      </c>
      <c r="AT98" s="40">
        <v>0</v>
      </c>
      <c r="AU98" s="40">
        <v>213862.19</v>
      </c>
      <c r="AV98" s="40">
        <v>213862.19</v>
      </c>
      <c r="AW98" s="40">
        <v>0</v>
      </c>
      <c r="AX98" s="40">
        <v>0</v>
      </c>
      <c r="AY98" s="40">
        <v>229901.86</v>
      </c>
      <c r="AZ98" s="40">
        <v>229901.86</v>
      </c>
      <c r="BA98" s="40">
        <f t="shared" si="5"/>
        <v>0</v>
      </c>
      <c r="BB98" s="40">
        <f t="shared" si="6"/>
        <v>0</v>
      </c>
      <c r="BC98" s="40">
        <f t="shared" si="7"/>
        <v>688342.05</v>
      </c>
      <c r="BD98" s="40">
        <f t="shared" si="8"/>
        <v>688342.05</v>
      </c>
      <c r="BE98" s="40">
        <v>0</v>
      </c>
      <c r="BF98" s="40">
        <v>0</v>
      </c>
      <c r="BG98" s="40">
        <v>178740.28999999998</v>
      </c>
      <c r="BH98" s="40">
        <v>178740.28999999998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</row>
    <row r="99" spans="1:68">
      <c r="A99" s="36">
        <v>91</v>
      </c>
      <c r="B99" s="42" t="s">
        <v>216</v>
      </c>
      <c r="C99" s="44" t="s">
        <v>253</v>
      </c>
      <c r="D99" s="44" t="s">
        <v>217</v>
      </c>
      <c r="E99" s="40">
        <v>0</v>
      </c>
      <c r="F99" s="40">
        <v>0</v>
      </c>
      <c r="G99" s="40">
        <v>191867</v>
      </c>
      <c r="H99" s="40">
        <v>191867</v>
      </c>
      <c r="I99" s="40">
        <v>0</v>
      </c>
      <c r="J99" s="40">
        <v>0</v>
      </c>
      <c r="K99" s="40">
        <v>231695</v>
      </c>
      <c r="L99" s="40">
        <v>231695</v>
      </c>
      <c r="M99" s="40"/>
      <c r="N99" s="40"/>
      <c r="O99" s="40"/>
      <c r="P99" s="40">
        <v>0</v>
      </c>
      <c r="Q99" s="40">
        <v>0</v>
      </c>
      <c r="R99" s="40">
        <v>0</v>
      </c>
      <c r="S99" s="40">
        <v>271785</v>
      </c>
      <c r="T99" s="40">
        <v>271785</v>
      </c>
      <c r="U99" s="40">
        <v>0</v>
      </c>
      <c r="V99" s="40">
        <v>0</v>
      </c>
      <c r="W99" s="40">
        <v>695347</v>
      </c>
      <c r="X99" s="40">
        <v>695347</v>
      </c>
      <c r="Y99" s="40">
        <v>0</v>
      </c>
      <c r="Z99" s="40">
        <v>0</v>
      </c>
      <c r="AA99" s="40">
        <v>258993</v>
      </c>
      <c r="AB99" s="40">
        <v>258993</v>
      </c>
      <c r="AC99" s="40">
        <v>0</v>
      </c>
      <c r="AD99" s="40">
        <v>0</v>
      </c>
      <c r="AE99" s="40">
        <v>196285</v>
      </c>
      <c r="AF99" s="40">
        <v>196285</v>
      </c>
      <c r="AG99" s="40">
        <v>0</v>
      </c>
      <c r="AH99" s="40">
        <v>0</v>
      </c>
      <c r="AI99" s="40">
        <v>179038</v>
      </c>
      <c r="AJ99" s="40">
        <v>179038</v>
      </c>
      <c r="AK99" s="40">
        <v>0</v>
      </c>
      <c r="AL99" s="40">
        <v>0</v>
      </c>
      <c r="AM99" s="40">
        <v>634316</v>
      </c>
      <c r="AN99" s="40">
        <v>634316</v>
      </c>
      <c r="AO99" s="40">
        <v>0</v>
      </c>
      <c r="AP99" s="40">
        <v>0</v>
      </c>
      <c r="AQ99" s="40">
        <v>186117.93</v>
      </c>
      <c r="AR99" s="40">
        <v>186117.93</v>
      </c>
      <c r="AS99" s="40">
        <v>0</v>
      </c>
      <c r="AT99" s="40">
        <v>0</v>
      </c>
      <c r="AU99" s="40">
        <v>176383.08000000002</v>
      </c>
      <c r="AV99" s="40">
        <v>176383.08000000002</v>
      </c>
      <c r="AW99" s="40">
        <v>0</v>
      </c>
      <c r="AX99" s="40">
        <v>0</v>
      </c>
      <c r="AY99" s="40">
        <v>189611.81</v>
      </c>
      <c r="AZ99" s="40">
        <v>189611.81</v>
      </c>
      <c r="BA99" s="40">
        <f t="shared" si="5"/>
        <v>0</v>
      </c>
      <c r="BB99" s="40">
        <f t="shared" si="6"/>
        <v>0</v>
      </c>
      <c r="BC99" s="40">
        <f t="shared" si="7"/>
        <v>552112.82000000007</v>
      </c>
      <c r="BD99" s="40">
        <f t="shared" si="8"/>
        <v>552112.82000000007</v>
      </c>
      <c r="BE99" s="40">
        <v>0</v>
      </c>
      <c r="BF99" s="40">
        <v>0</v>
      </c>
      <c r="BG99" s="40">
        <v>147416.25</v>
      </c>
      <c r="BH99" s="40">
        <v>147416.25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</row>
    <row r="100" spans="1:68">
      <c r="A100" s="36">
        <v>92</v>
      </c>
      <c r="B100" s="42" t="s">
        <v>124</v>
      </c>
      <c r="C100" s="44" t="s">
        <v>249</v>
      </c>
      <c r="D100" s="44" t="s">
        <v>125</v>
      </c>
      <c r="E100" s="40">
        <v>94758.720000000001</v>
      </c>
      <c r="F100" s="40">
        <v>0</v>
      </c>
      <c r="G100" s="40">
        <v>129121</v>
      </c>
      <c r="H100" s="40">
        <v>223879.72</v>
      </c>
      <c r="I100" s="40">
        <v>99601.1</v>
      </c>
      <c r="J100" s="40">
        <v>0</v>
      </c>
      <c r="K100" s="40">
        <v>131502</v>
      </c>
      <c r="L100" s="40">
        <v>231103.1</v>
      </c>
      <c r="M100" s="40">
        <v>1657.48</v>
      </c>
      <c r="N100" s="40"/>
      <c r="O100" s="40">
        <v>8977</v>
      </c>
      <c r="P100" s="40">
        <v>10634.48</v>
      </c>
      <c r="Q100" s="40">
        <v>98787.79</v>
      </c>
      <c r="R100" s="40">
        <v>0</v>
      </c>
      <c r="S100" s="40">
        <v>136092</v>
      </c>
      <c r="T100" s="40">
        <v>234879.78999999998</v>
      </c>
      <c r="U100" s="40">
        <v>294805.09000000003</v>
      </c>
      <c r="V100" s="40">
        <v>0</v>
      </c>
      <c r="W100" s="40">
        <v>405692</v>
      </c>
      <c r="X100" s="40">
        <v>700497.09000000008</v>
      </c>
      <c r="Y100" s="40">
        <v>96410.21</v>
      </c>
      <c r="Z100" s="40"/>
      <c r="AA100" s="40">
        <v>123929</v>
      </c>
      <c r="AB100" s="40">
        <v>220339.21000000002</v>
      </c>
      <c r="AC100" s="40">
        <v>95428.74</v>
      </c>
      <c r="AD100" s="40">
        <v>0</v>
      </c>
      <c r="AE100" s="40">
        <v>89320</v>
      </c>
      <c r="AF100" s="40">
        <v>184748.74</v>
      </c>
      <c r="AG100" s="40">
        <v>99279.2</v>
      </c>
      <c r="AH100" s="40">
        <v>0</v>
      </c>
      <c r="AI100" s="40">
        <v>60740</v>
      </c>
      <c r="AJ100" s="40">
        <v>160019.20000000001</v>
      </c>
      <c r="AK100" s="40">
        <v>291118.15000000002</v>
      </c>
      <c r="AL100" s="40">
        <v>0</v>
      </c>
      <c r="AM100" s="40">
        <v>273989</v>
      </c>
      <c r="AN100" s="40">
        <v>565107.15</v>
      </c>
      <c r="AO100" s="40">
        <v>94278.86</v>
      </c>
      <c r="AP100" s="40">
        <v>0</v>
      </c>
      <c r="AQ100" s="40">
        <v>120147.91</v>
      </c>
      <c r="AR100" s="40">
        <v>214426.77000000002</v>
      </c>
      <c r="AS100" s="40">
        <v>82859.34</v>
      </c>
      <c r="AT100" s="40">
        <v>0</v>
      </c>
      <c r="AU100" s="40">
        <v>119947.47</v>
      </c>
      <c r="AV100" s="40">
        <v>202806.81</v>
      </c>
      <c r="AW100" s="40">
        <v>89073.79</v>
      </c>
      <c r="AX100" s="40">
        <v>0</v>
      </c>
      <c r="AY100" s="40">
        <v>128943.53</v>
      </c>
      <c r="AZ100" s="40">
        <v>218017.32</v>
      </c>
      <c r="BA100" s="40">
        <f t="shared" si="5"/>
        <v>266211.99</v>
      </c>
      <c r="BB100" s="40">
        <f t="shared" si="6"/>
        <v>0</v>
      </c>
      <c r="BC100" s="40">
        <f t="shared" si="7"/>
        <v>369038.91000000003</v>
      </c>
      <c r="BD100" s="40">
        <f t="shared" si="8"/>
        <v>635250.9</v>
      </c>
      <c r="BE100" s="40">
        <v>69251.61</v>
      </c>
      <c r="BF100" s="40">
        <v>0</v>
      </c>
      <c r="BG100" s="40">
        <v>100248.88</v>
      </c>
      <c r="BH100" s="40">
        <v>169500.49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</row>
    <row r="101" spans="1:68">
      <c r="A101" s="36">
        <v>93</v>
      </c>
      <c r="B101" s="42" t="s">
        <v>126</v>
      </c>
      <c r="C101" s="44" t="s">
        <v>251</v>
      </c>
      <c r="D101" s="39" t="s">
        <v>127</v>
      </c>
      <c r="E101" s="40">
        <v>85342.69</v>
      </c>
      <c r="F101" s="40">
        <v>0</v>
      </c>
      <c r="G101" s="40">
        <v>0</v>
      </c>
      <c r="H101" s="40">
        <v>85342.69</v>
      </c>
      <c r="I101" s="40">
        <v>88493.71</v>
      </c>
      <c r="J101" s="40">
        <v>0</v>
      </c>
      <c r="K101" s="40">
        <v>0</v>
      </c>
      <c r="L101" s="40">
        <v>88493.71</v>
      </c>
      <c r="M101" s="40"/>
      <c r="N101" s="40"/>
      <c r="O101" s="40"/>
      <c r="P101" s="40">
        <v>0</v>
      </c>
      <c r="Q101" s="40">
        <v>86950</v>
      </c>
      <c r="R101" s="40">
        <v>0</v>
      </c>
      <c r="S101" s="40">
        <v>0</v>
      </c>
      <c r="T101" s="40">
        <v>86950</v>
      </c>
      <c r="U101" s="40">
        <v>260786.40000000002</v>
      </c>
      <c r="V101" s="40">
        <v>0</v>
      </c>
      <c r="W101" s="40">
        <v>0</v>
      </c>
      <c r="X101" s="40">
        <v>260786.40000000002</v>
      </c>
      <c r="Y101" s="40">
        <v>90613.19</v>
      </c>
      <c r="Z101" s="40"/>
      <c r="AA101" s="40"/>
      <c r="AB101" s="40">
        <v>90613.19</v>
      </c>
      <c r="AC101" s="40">
        <v>91658.2</v>
      </c>
      <c r="AD101" s="40">
        <v>0</v>
      </c>
      <c r="AE101" s="40">
        <v>0</v>
      </c>
      <c r="AF101" s="40">
        <v>91658.2</v>
      </c>
      <c r="AG101" s="40">
        <v>89700.54</v>
      </c>
      <c r="AH101" s="40">
        <v>0</v>
      </c>
      <c r="AI101" s="40">
        <v>0</v>
      </c>
      <c r="AJ101" s="40">
        <v>89700.54</v>
      </c>
      <c r="AK101" s="40">
        <v>271971.93</v>
      </c>
      <c r="AL101" s="40">
        <v>0</v>
      </c>
      <c r="AM101" s="52">
        <v>0</v>
      </c>
      <c r="AN101" s="40">
        <v>271971.93</v>
      </c>
      <c r="AO101" s="40">
        <v>85369.26</v>
      </c>
      <c r="AP101" s="40">
        <v>0</v>
      </c>
      <c r="AQ101" s="40">
        <v>0</v>
      </c>
      <c r="AR101" s="40">
        <v>85369.26</v>
      </c>
      <c r="AS101" s="40">
        <v>89178.549999999988</v>
      </c>
      <c r="AT101" s="40">
        <v>0</v>
      </c>
      <c r="AU101" s="40">
        <v>0</v>
      </c>
      <c r="AV101" s="40">
        <v>89178.549999999988</v>
      </c>
      <c r="AW101" s="40">
        <v>95866.94</v>
      </c>
      <c r="AX101" s="40">
        <v>0</v>
      </c>
      <c r="AY101" s="40">
        <v>0</v>
      </c>
      <c r="AZ101" s="40">
        <v>95866.94</v>
      </c>
      <c r="BA101" s="40">
        <f t="shared" si="5"/>
        <v>270414.75</v>
      </c>
      <c r="BB101" s="40">
        <f t="shared" si="6"/>
        <v>0</v>
      </c>
      <c r="BC101" s="40">
        <f t="shared" si="7"/>
        <v>0</v>
      </c>
      <c r="BD101" s="40">
        <f t="shared" si="8"/>
        <v>270414.75</v>
      </c>
      <c r="BE101" s="40">
        <v>74533.03</v>
      </c>
      <c r="BF101" s="40">
        <v>0</v>
      </c>
      <c r="BG101" s="40">
        <v>0</v>
      </c>
      <c r="BH101" s="40">
        <v>74533.03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</row>
    <row r="102" spans="1:68">
      <c r="A102" s="36">
        <v>94</v>
      </c>
      <c r="B102" s="42" t="s">
        <v>128</v>
      </c>
      <c r="C102" s="44" t="s">
        <v>250</v>
      </c>
      <c r="D102" s="44" t="s">
        <v>129</v>
      </c>
      <c r="E102" s="40">
        <v>59622.7</v>
      </c>
      <c r="F102" s="40">
        <v>720</v>
      </c>
      <c r="G102" s="40">
        <v>99210</v>
      </c>
      <c r="H102" s="40">
        <v>159552.70000000001</v>
      </c>
      <c r="I102" s="40">
        <v>101432.49</v>
      </c>
      <c r="J102" s="40">
        <v>880</v>
      </c>
      <c r="K102" s="40">
        <v>95995</v>
      </c>
      <c r="L102" s="40">
        <v>198307.49</v>
      </c>
      <c r="M102" s="40"/>
      <c r="N102" s="40"/>
      <c r="O102" s="40"/>
      <c r="P102" s="40">
        <v>0</v>
      </c>
      <c r="Q102" s="40">
        <v>99697.94</v>
      </c>
      <c r="R102" s="40">
        <v>720</v>
      </c>
      <c r="S102" s="40">
        <v>100080</v>
      </c>
      <c r="T102" s="40">
        <v>200497.94</v>
      </c>
      <c r="U102" s="40">
        <v>260753.13</v>
      </c>
      <c r="V102" s="40">
        <v>2320</v>
      </c>
      <c r="W102" s="40">
        <v>295285</v>
      </c>
      <c r="X102" s="40">
        <v>558358.13</v>
      </c>
      <c r="Y102" s="40">
        <v>142130.29</v>
      </c>
      <c r="Z102" s="40">
        <v>760</v>
      </c>
      <c r="AA102" s="40">
        <v>102120</v>
      </c>
      <c r="AB102" s="40">
        <v>245010.29</v>
      </c>
      <c r="AC102" s="40">
        <v>129290.55</v>
      </c>
      <c r="AD102" s="40">
        <v>720</v>
      </c>
      <c r="AE102" s="40">
        <v>113040</v>
      </c>
      <c r="AF102" s="40">
        <v>243050.55</v>
      </c>
      <c r="AG102" s="40">
        <v>125032.18</v>
      </c>
      <c r="AH102" s="40">
        <v>800</v>
      </c>
      <c r="AI102" s="40">
        <v>99375</v>
      </c>
      <c r="AJ102" s="40">
        <v>225207.18</v>
      </c>
      <c r="AK102" s="40">
        <v>396453.02</v>
      </c>
      <c r="AL102" s="40">
        <v>2280</v>
      </c>
      <c r="AM102" s="40">
        <v>314535</v>
      </c>
      <c r="AN102" s="40">
        <v>713268.02</v>
      </c>
      <c r="AO102" s="40">
        <v>132462.62</v>
      </c>
      <c r="AP102" s="40">
        <v>840.85</v>
      </c>
      <c r="AQ102" s="40">
        <v>104292.48</v>
      </c>
      <c r="AR102" s="40">
        <v>237595.95</v>
      </c>
      <c r="AS102" s="40">
        <v>110937.07</v>
      </c>
      <c r="AT102" s="40">
        <v>714.11</v>
      </c>
      <c r="AU102" s="40">
        <v>81442.429999999993</v>
      </c>
      <c r="AV102" s="40">
        <v>193093.61</v>
      </c>
      <c r="AW102" s="40">
        <v>119257.35</v>
      </c>
      <c r="AX102" s="40">
        <v>767.67</v>
      </c>
      <c r="AY102" s="40">
        <v>87550.61</v>
      </c>
      <c r="AZ102" s="40">
        <v>207575.63</v>
      </c>
      <c r="BA102" s="40">
        <f t="shared" si="5"/>
        <v>362657.04000000004</v>
      </c>
      <c r="BB102" s="40">
        <f t="shared" si="6"/>
        <v>2322.63</v>
      </c>
      <c r="BC102" s="40">
        <f t="shared" si="7"/>
        <v>273285.51999999996</v>
      </c>
      <c r="BD102" s="40">
        <f t="shared" si="8"/>
        <v>638265.18999999994</v>
      </c>
      <c r="BE102" s="40">
        <v>92718.23</v>
      </c>
      <c r="BF102" s="40">
        <v>596.83000000000004</v>
      </c>
      <c r="BG102" s="40">
        <v>68067.399999999994</v>
      </c>
      <c r="BH102" s="40">
        <v>161382.46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</row>
    <row r="103" spans="1:68">
      <c r="A103" s="36">
        <v>95</v>
      </c>
      <c r="B103" s="42" t="s">
        <v>130</v>
      </c>
      <c r="C103" s="44" t="s">
        <v>251</v>
      </c>
      <c r="D103" s="39" t="s">
        <v>131</v>
      </c>
      <c r="E103" s="40">
        <v>90518.94</v>
      </c>
      <c r="F103" s="40">
        <v>0</v>
      </c>
      <c r="G103" s="40">
        <v>0</v>
      </c>
      <c r="H103" s="40">
        <v>90518.94</v>
      </c>
      <c r="I103" s="40">
        <v>95964.32</v>
      </c>
      <c r="J103" s="40">
        <v>0</v>
      </c>
      <c r="K103" s="40">
        <v>0</v>
      </c>
      <c r="L103" s="40">
        <v>95964.32</v>
      </c>
      <c r="M103" s="40"/>
      <c r="N103" s="40"/>
      <c r="O103" s="40"/>
      <c r="P103" s="40">
        <v>0</v>
      </c>
      <c r="Q103" s="40">
        <v>97041.01</v>
      </c>
      <c r="R103" s="40">
        <v>0</v>
      </c>
      <c r="S103" s="40">
        <v>0</v>
      </c>
      <c r="T103" s="40">
        <v>97041.01</v>
      </c>
      <c r="U103" s="40">
        <v>283524.27</v>
      </c>
      <c r="V103" s="40">
        <v>0</v>
      </c>
      <c r="W103" s="40">
        <v>0</v>
      </c>
      <c r="X103" s="40">
        <v>283524.27</v>
      </c>
      <c r="Y103" s="40">
        <v>94259.35</v>
      </c>
      <c r="Z103" s="40"/>
      <c r="AA103" s="40"/>
      <c r="AB103" s="40">
        <v>94259.35</v>
      </c>
      <c r="AC103" s="40">
        <v>88714.69</v>
      </c>
      <c r="AD103" s="40">
        <v>0</v>
      </c>
      <c r="AE103" s="40">
        <v>0</v>
      </c>
      <c r="AF103" s="40">
        <v>88714.69</v>
      </c>
      <c r="AG103" s="40">
        <v>94992.28</v>
      </c>
      <c r="AH103" s="40">
        <v>0</v>
      </c>
      <c r="AI103" s="40">
        <v>0</v>
      </c>
      <c r="AJ103" s="40">
        <v>94992.28</v>
      </c>
      <c r="AK103" s="40">
        <v>277966.32</v>
      </c>
      <c r="AL103" s="40">
        <v>0</v>
      </c>
      <c r="AM103" s="40">
        <v>0</v>
      </c>
      <c r="AN103" s="40">
        <v>277966.32</v>
      </c>
      <c r="AO103" s="40">
        <v>93290.35</v>
      </c>
      <c r="AP103" s="40">
        <v>0</v>
      </c>
      <c r="AQ103" s="40">
        <v>0</v>
      </c>
      <c r="AR103" s="40">
        <v>93290.35</v>
      </c>
      <c r="AS103" s="40">
        <v>82608.27</v>
      </c>
      <c r="AT103" s="40">
        <v>0</v>
      </c>
      <c r="AU103" s="40">
        <v>0</v>
      </c>
      <c r="AV103" s="40">
        <v>82608.27</v>
      </c>
      <c r="AW103" s="40">
        <v>88803.9</v>
      </c>
      <c r="AX103" s="40">
        <v>0</v>
      </c>
      <c r="AY103" s="40">
        <v>0</v>
      </c>
      <c r="AZ103" s="40">
        <v>88803.9</v>
      </c>
      <c r="BA103" s="40">
        <f t="shared" si="5"/>
        <v>264702.52</v>
      </c>
      <c r="BB103" s="40">
        <f t="shared" si="6"/>
        <v>0</v>
      </c>
      <c r="BC103" s="40">
        <f t="shared" si="7"/>
        <v>0</v>
      </c>
      <c r="BD103" s="40">
        <f t="shared" si="8"/>
        <v>264702.52</v>
      </c>
      <c r="BE103" s="40">
        <v>69041.790000000008</v>
      </c>
      <c r="BF103" s="40">
        <v>0</v>
      </c>
      <c r="BG103" s="40">
        <v>0</v>
      </c>
      <c r="BH103" s="40">
        <v>69041.790000000008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</row>
    <row r="104" spans="1:68">
      <c r="A104" s="36">
        <v>96</v>
      </c>
      <c r="B104" s="42" t="s">
        <v>132</v>
      </c>
      <c r="C104" s="44" t="s">
        <v>251</v>
      </c>
      <c r="D104" s="39" t="s">
        <v>275</v>
      </c>
      <c r="E104" s="40">
        <v>84538.69</v>
      </c>
      <c r="F104" s="40">
        <v>0</v>
      </c>
      <c r="G104" s="40">
        <v>0</v>
      </c>
      <c r="H104" s="40">
        <v>84538.69</v>
      </c>
      <c r="I104" s="40">
        <v>89883.69</v>
      </c>
      <c r="J104" s="40">
        <v>0</v>
      </c>
      <c r="K104" s="40">
        <v>0</v>
      </c>
      <c r="L104" s="40">
        <v>89883.69</v>
      </c>
      <c r="M104" s="40"/>
      <c r="N104" s="40"/>
      <c r="O104" s="40"/>
      <c r="P104" s="40">
        <v>0</v>
      </c>
      <c r="Q104" s="40">
        <v>93256.68</v>
      </c>
      <c r="R104" s="40">
        <v>0</v>
      </c>
      <c r="S104" s="40">
        <v>0</v>
      </c>
      <c r="T104" s="40">
        <v>93256.68</v>
      </c>
      <c r="U104" s="40">
        <v>267679.06</v>
      </c>
      <c r="V104" s="40">
        <v>0</v>
      </c>
      <c r="W104" s="40">
        <v>0</v>
      </c>
      <c r="X104" s="40">
        <v>267679.06</v>
      </c>
      <c r="Y104" s="40">
        <v>87558.78</v>
      </c>
      <c r="Z104" s="40"/>
      <c r="AA104" s="40"/>
      <c r="AB104" s="40">
        <v>87558.78</v>
      </c>
      <c r="AC104" s="40">
        <v>85893.75</v>
      </c>
      <c r="AD104" s="40">
        <v>0</v>
      </c>
      <c r="AE104" s="40">
        <v>0</v>
      </c>
      <c r="AF104" s="40">
        <v>85893.75</v>
      </c>
      <c r="AG104" s="40">
        <v>88132.3</v>
      </c>
      <c r="AH104" s="40">
        <v>0</v>
      </c>
      <c r="AI104" s="40">
        <v>0</v>
      </c>
      <c r="AJ104" s="40">
        <v>88132.3</v>
      </c>
      <c r="AK104" s="40">
        <v>261584.83000000002</v>
      </c>
      <c r="AL104" s="40">
        <v>0</v>
      </c>
      <c r="AM104" s="40">
        <v>0</v>
      </c>
      <c r="AN104" s="40">
        <v>261584.83000000002</v>
      </c>
      <c r="AO104" s="40">
        <v>85189.71</v>
      </c>
      <c r="AP104" s="40">
        <v>0</v>
      </c>
      <c r="AQ104" s="40">
        <v>0</v>
      </c>
      <c r="AR104" s="40">
        <v>85189.71</v>
      </c>
      <c r="AS104" s="40">
        <v>77591.329999999987</v>
      </c>
      <c r="AT104" s="40">
        <v>0</v>
      </c>
      <c r="AU104" s="40">
        <v>0</v>
      </c>
      <c r="AV104" s="40">
        <v>77591.329999999987</v>
      </c>
      <c r="AW104" s="40">
        <v>83410.69</v>
      </c>
      <c r="AX104" s="40">
        <v>0</v>
      </c>
      <c r="AY104" s="40">
        <v>0</v>
      </c>
      <c r="AZ104" s="40">
        <v>83410.69</v>
      </c>
      <c r="BA104" s="40">
        <f t="shared" si="5"/>
        <v>246191.72999999998</v>
      </c>
      <c r="BB104" s="40">
        <f t="shared" si="6"/>
        <v>0</v>
      </c>
      <c r="BC104" s="40">
        <f t="shared" si="7"/>
        <v>0</v>
      </c>
      <c r="BD104" s="40">
        <f t="shared" si="8"/>
        <v>246191.72999999998</v>
      </c>
      <c r="BE104" s="40">
        <v>64848.76</v>
      </c>
      <c r="BF104" s="40">
        <v>0</v>
      </c>
      <c r="BG104" s="40">
        <v>0</v>
      </c>
      <c r="BH104" s="40">
        <v>64848.76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</row>
    <row r="105" spans="1:68">
      <c r="A105" s="36">
        <v>97</v>
      </c>
      <c r="B105" s="42" t="s">
        <v>133</v>
      </c>
      <c r="C105" s="44" t="s">
        <v>251</v>
      </c>
      <c r="D105" s="39" t="s">
        <v>276</v>
      </c>
      <c r="E105" s="40">
        <v>85661.34</v>
      </c>
      <c r="F105" s="40">
        <v>0</v>
      </c>
      <c r="G105" s="40">
        <v>0</v>
      </c>
      <c r="H105" s="40">
        <v>85661.34</v>
      </c>
      <c r="I105" s="40">
        <v>89397.34</v>
      </c>
      <c r="J105" s="40">
        <v>0</v>
      </c>
      <c r="K105" s="40">
        <v>0</v>
      </c>
      <c r="L105" s="40">
        <v>89397.34</v>
      </c>
      <c r="M105" s="40"/>
      <c r="N105" s="40"/>
      <c r="O105" s="40"/>
      <c r="P105" s="40">
        <v>0</v>
      </c>
      <c r="Q105" s="40">
        <v>87327.64</v>
      </c>
      <c r="R105" s="40">
        <v>0</v>
      </c>
      <c r="S105" s="40">
        <v>0</v>
      </c>
      <c r="T105" s="40">
        <v>87327.64</v>
      </c>
      <c r="U105" s="40">
        <v>262386.32</v>
      </c>
      <c r="V105" s="40">
        <v>0</v>
      </c>
      <c r="W105" s="40">
        <v>0</v>
      </c>
      <c r="X105" s="40">
        <v>262386.32</v>
      </c>
      <c r="Y105" s="40">
        <v>85341.52</v>
      </c>
      <c r="Z105" s="40"/>
      <c r="AA105" s="40"/>
      <c r="AB105" s="40">
        <v>85341.52</v>
      </c>
      <c r="AC105" s="40">
        <v>84996</v>
      </c>
      <c r="AD105" s="40">
        <v>0</v>
      </c>
      <c r="AE105" s="40">
        <v>0</v>
      </c>
      <c r="AF105" s="40">
        <v>84996</v>
      </c>
      <c r="AG105" s="40">
        <v>89738.5</v>
      </c>
      <c r="AH105" s="40">
        <v>0</v>
      </c>
      <c r="AI105" s="40">
        <v>0</v>
      </c>
      <c r="AJ105" s="40">
        <v>89738.5</v>
      </c>
      <c r="AK105" s="40">
        <v>260076.02000000002</v>
      </c>
      <c r="AL105" s="40">
        <v>0</v>
      </c>
      <c r="AM105" s="40">
        <v>0</v>
      </c>
      <c r="AN105" s="40">
        <v>260076.02000000002</v>
      </c>
      <c r="AO105" s="40">
        <v>85261.9</v>
      </c>
      <c r="AP105" s="40">
        <v>0</v>
      </c>
      <c r="AQ105" s="40">
        <v>0</v>
      </c>
      <c r="AR105" s="40">
        <v>85261.9</v>
      </c>
      <c r="AS105" s="40">
        <v>87976.19</v>
      </c>
      <c r="AT105" s="40">
        <v>0</v>
      </c>
      <c r="AU105" s="40">
        <v>0</v>
      </c>
      <c r="AV105" s="40">
        <v>87976.19</v>
      </c>
      <c r="AW105" s="40">
        <v>94574.41</v>
      </c>
      <c r="AX105" s="40">
        <v>0</v>
      </c>
      <c r="AY105" s="40">
        <v>0</v>
      </c>
      <c r="AZ105" s="40">
        <v>94574.41</v>
      </c>
      <c r="BA105" s="40">
        <f t="shared" si="5"/>
        <v>267812.5</v>
      </c>
      <c r="BB105" s="40">
        <f t="shared" si="6"/>
        <v>0</v>
      </c>
      <c r="BC105" s="40">
        <f t="shared" si="7"/>
        <v>0</v>
      </c>
      <c r="BD105" s="40">
        <f t="shared" si="8"/>
        <v>267812.5</v>
      </c>
      <c r="BE105" s="40">
        <v>73528.150000000009</v>
      </c>
      <c r="BF105" s="40">
        <v>0</v>
      </c>
      <c r="BG105" s="40">
        <v>0</v>
      </c>
      <c r="BH105" s="40">
        <v>73528.150000000009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</row>
    <row r="106" spans="1:68">
      <c r="A106" s="36">
        <v>98</v>
      </c>
      <c r="B106" s="42" t="s">
        <v>134</v>
      </c>
      <c r="C106" s="44" t="s">
        <v>250</v>
      </c>
      <c r="D106" s="44" t="s">
        <v>135</v>
      </c>
      <c r="E106" s="40">
        <v>33518.959999999999</v>
      </c>
      <c r="F106" s="40">
        <v>600</v>
      </c>
      <c r="G106" s="40">
        <v>0</v>
      </c>
      <c r="H106" s="40">
        <v>34118.959999999999</v>
      </c>
      <c r="I106" s="40">
        <v>32874.42</v>
      </c>
      <c r="J106" s="40">
        <v>1080</v>
      </c>
      <c r="K106" s="40">
        <v>0</v>
      </c>
      <c r="L106" s="40">
        <v>33954.42</v>
      </c>
      <c r="M106" s="40"/>
      <c r="N106" s="40"/>
      <c r="O106" s="40"/>
      <c r="P106" s="40">
        <v>0</v>
      </c>
      <c r="Q106" s="40">
        <v>38051.379999999997</v>
      </c>
      <c r="R106" s="40">
        <v>1000</v>
      </c>
      <c r="S106" s="40">
        <v>0</v>
      </c>
      <c r="T106" s="40">
        <v>39051.379999999997</v>
      </c>
      <c r="U106" s="40">
        <v>104444.76000000001</v>
      </c>
      <c r="V106" s="40">
        <v>2680</v>
      </c>
      <c r="W106" s="40">
        <v>0</v>
      </c>
      <c r="X106" s="40">
        <v>107124.76000000001</v>
      </c>
      <c r="Y106" s="40">
        <v>38053.96</v>
      </c>
      <c r="Z106" s="40">
        <v>1040</v>
      </c>
      <c r="AA106" s="40"/>
      <c r="AB106" s="40">
        <v>39093.96</v>
      </c>
      <c r="AC106" s="40">
        <v>41979.68</v>
      </c>
      <c r="AD106" s="40">
        <v>1120</v>
      </c>
      <c r="AE106" s="40">
        <v>0</v>
      </c>
      <c r="AF106" s="40">
        <v>43099.68</v>
      </c>
      <c r="AG106" s="40">
        <v>35643.300000000003</v>
      </c>
      <c r="AH106" s="40">
        <v>1160</v>
      </c>
      <c r="AI106" s="40">
        <v>0</v>
      </c>
      <c r="AJ106" s="40">
        <v>36803.300000000003</v>
      </c>
      <c r="AK106" s="40">
        <v>115676.94</v>
      </c>
      <c r="AL106" s="40">
        <v>3320</v>
      </c>
      <c r="AM106" s="40">
        <v>0</v>
      </c>
      <c r="AN106" s="40">
        <v>118996.94</v>
      </c>
      <c r="AO106" s="40">
        <v>33876.69</v>
      </c>
      <c r="AP106" s="40">
        <v>1085.81</v>
      </c>
      <c r="AQ106" s="40">
        <v>45598.9</v>
      </c>
      <c r="AR106" s="40">
        <v>80561.399999999994</v>
      </c>
      <c r="AS106" s="40">
        <v>36506.61</v>
      </c>
      <c r="AT106" s="40">
        <v>872.8</v>
      </c>
      <c r="AU106" s="40">
        <v>54558.239999999998</v>
      </c>
      <c r="AV106" s="40">
        <v>91937.65</v>
      </c>
      <c r="AW106" s="40">
        <v>39244.61</v>
      </c>
      <c r="AX106" s="40">
        <v>938.26</v>
      </c>
      <c r="AY106" s="40">
        <v>58650.11</v>
      </c>
      <c r="AZ106" s="40">
        <v>98832.98000000001</v>
      </c>
      <c r="BA106" s="40">
        <f t="shared" si="5"/>
        <v>109627.91</v>
      </c>
      <c r="BB106" s="40">
        <f t="shared" si="6"/>
        <v>2896.87</v>
      </c>
      <c r="BC106" s="40">
        <f t="shared" si="7"/>
        <v>158807.25</v>
      </c>
      <c r="BD106" s="40">
        <f t="shared" si="8"/>
        <v>271332.03000000003</v>
      </c>
      <c r="BE106" s="40">
        <v>30511.24</v>
      </c>
      <c r="BF106" s="40">
        <v>729.46</v>
      </c>
      <c r="BG106" s="40">
        <v>45598.32</v>
      </c>
      <c r="BH106" s="40">
        <v>76839.02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</row>
    <row r="107" spans="1:68">
      <c r="A107" s="36">
        <v>99</v>
      </c>
      <c r="B107" s="42" t="s">
        <v>136</v>
      </c>
      <c r="C107" s="44" t="s">
        <v>251</v>
      </c>
      <c r="D107" s="39" t="s">
        <v>137</v>
      </c>
      <c r="E107" s="40">
        <v>31497.14</v>
      </c>
      <c r="F107" s="40">
        <v>0</v>
      </c>
      <c r="G107" s="40">
        <v>0</v>
      </c>
      <c r="H107" s="40">
        <v>31497.14</v>
      </c>
      <c r="I107" s="40">
        <v>51037.33</v>
      </c>
      <c r="J107" s="40">
        <v>0</v>
      </c>
      <c r="K107" s="40">
        <v>0</v>
      </c>
      <c r="L107" s="40">
        <v>51037.33</v>
      </c>
      <c r="M107" s="40"/>
      <c r="N107" s="40"/>
      <c r="O107" s="40"/>
      <c r="P107" s="40">
        <v>0</v>
      </c>
      <c r="Q107" s="40">
        <v>52654.73</v>
      </c>
      <c r="R107" s="40">
        <v>0</v>
      </c>
      <c r="S107" s="40">
        <v>0</v>
      </c>
      <c r="T107" s="40">
        <v>52654.73</v>
      </c>
      <c r="U107" s="40">
        <v>135189.20000000001</v>
      </c>
      <c r="V107" s="40">
        <v>0</v>
      </c>
      <c r="W107" s="40">
        <v>0</v>
      </c>
      <c r="X107" s="40">
        <v>135189.20000000001</v>
      </c>
      <c r="Y107" s="40">
        <v>51020.77</v>
      </c>
      <c r="Z107" s="40"/>
      <c r="AA107" s="40"/>
      <c r="AB107" s="40">
        <v>51020.77</v>
      </c>
      <c r="AC107" s="40">
        <v>34606.28</v>
      </c>
      <c r="AD107" s="40">
        <v>0</v>
      </c>
      <c r="AE107" s="40">
        <v>0</v>
      </c>
      <c r="AF107" s="40">
        <v>34606.28</v>
      </c>
      <c r="AG107" s="40">
        <v>53795.93</v>
      </c>
      <c r="AH107" s="40">
        <v>0</v>
      </c>
      <c r="AI107" s="40">
        <v>0</v>
      </c>
      <c r="AJ107" s="40">
        <v>53795.93</v>
      </c>
      <c r="AK107" s="40">
        <v>139422.97999999998</v>
      </c>
      <c r="AL107" s="40">
        <v>0</v>
      </c>
      <c r="AM107" s="40">
        <v>0</v>
      </c>
      <c r="AN107" s="40">
        <v>139422.97999999998</v>
      </c>
      <c r="AO107" s="40">
        <v>51208.2</v>
      </c>
      <c r="AP107" s="40">
        <v>0</v>
      </c>
      <c r="AQ107" s="40">
        <v>0</v>
      </c>
      <c r="AR107" s="40">
        <v>51208.2</v>
      </c>
      <c r="AS107" s="40">
        <v>49225.320000000007</v>
      </c>
      <c r="AT107" s="40">
        <v>0</v>
      </c>
      <c r="AU107" s="40">
        <v>0</v>
      </c>
      <c r="AV107" s="40">
        <v>49225.320000000007</v>
      </c>
      <c r="AW107" s="40">
        <v>52917.22</v>
      </c>
      <c r="AX107" s="40">
        <v>0</v>
      </c>
      <c r="AY107" s="40">
        <v>0</v>
      </c>
      <c r="AZ107" s="40">
        <v>52917.22</v>
      </c>
      <c r="BA107" s="40">
        <f t="shared" si="5"/>
        <v>153350.74</v>
      </c>
      <c r="BB107" s="40">
        <f t="shared" si="6"/>
        <v>0</v>
      </c>
      <c r="BC107" s="40">
        <f t="shared" si="7"/>
        <v>0</v>
      </c>
      <c r="BD107" s="40">
        <f t="shared" si="8"/>
        <v>153350.74</v>
      </c>
      <c r="BE107" s="40">
        <v>41141.199999999997</v>
      </c>
      <c r="BF107" s="40">
        <v>0</v>
      </c>
      <c r="BG107" s="40">
        <v>0</v>
      </c>
      <c r="BH107" s="40">
        <v>41141.199999999997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</row>
    <row r="108" spans="1:68">
      <c r="A108" s="36">
        <v>100</v>
      </c>
      <c r="B108" s="42" t="s">
        <v>138</v>
      </c>
      <c r="C108" s="44" t="s">
        <v>251</v>
      </c>
      <c r="D108" s="39" t="s">
        <v>277</v>
      </c>
      <c r="E108" s="40">
        <v>15715.76</v>
      </c>
      <c r="F108" s="40">
        <v>0</v>
      </c>
      <c r="G108" s="40">
        <v>0</v>
      </c>
      <c r="H108" s="40">
        <v>15715.76</v>
      </c>
      <c r="I108" s="40">
        <v>40349.339999999997</v>
      </c>
      <c r="J108" s="40">
        <v>0</v>
      </c>
      <c r="K108" s="40">
        <v>0</v>
      </c>
      <c r="L108" s="40">
        <v>40349.339999999997</v>
      </c>
      <c r="M108" s="40"/>
      <c r="N108" s="40"/>
      <c r="O108" s="40"/>
      <c r="P108" s="40">
        <v>0</v>
      </c>
      <c r="Q108" s="40">
        <v>41145.08</v>
      </c>
      <c r="R108" s="40">
        <v>0</v>
      </c>
      <c r="S108" s="40">
        <v>0</v>
      </c>
      <c r="T108" s="40">
        <v>41145.08</v>
      </c>
      <c r="U108" s="40">
        <v>97210.18</v>
      </c>
      <c r="V108" s="40">
        <v>0</v>
      </c>
      <c r="W108" s="40">
        <v>0</v>
      </c>
      <c r="X108" s="40">
        <v>97210.18</v>
      </c>
      <c r="Y108" s="40">
        <v>40354.6</v>
      </c>
      <c r="Z108" s="40">
        <v>0</v>
      </c>
      <c r="AA108" s="40">
        <v>0</v>
      </c>
      <c r="AB108" s="40">
        <v>40354.6</v>
      </c>
      <c r="AC108" s="40">
        <v>38929.440000000002</v>
      </c>
      <c r="AD108" s="40">
        <v>0</v>
      </c>
      <c r="AE108" s="40">
        <v>0</v>
      </c>
      <c r="AF108" s="40">
        <v>38929.440000000002</v>
      </c>
      <c r="AG108" s="40">
        <v>39903.61</v>
      </c>
      <c r="AH108" s="40">
        <v>0</v>
      </c>
      <c r="AI108" s="40">
        <v>0</v>
      </c>
      <c r="AJ108" s="40">
        <v>39903.61</v>
      </c>
      <c r="AK108" s="40">
        <v>119187.65000000001</v>
      </c>
      <c r="AL108" s="40">
        <v>0</v>
      </c>
      <c r="AM108" s="40">
        <v>0</v>
      </c>
      <c r="AN108" s="40">
        <v>119187.65000000001</v>
      </c>
      <c r="AO108" s="40">
        <v>39617.51</v>
      </c>
      <c r="AP108" s="40">
        <v>0</v>
      </c>
      <c r="AQ108" s="40">
        <v>0</v>
      </c>
      <c r="AR108" s="40">
        <v>39617.51</v>
      </c>
      <c r="AS108" s="40">
        <v>41481.65</v>
      </c>
      <c r="AT108" s="40">
        <v>0</v>
      </c>
      <c r="AU108" s="40">
        <v>0</v>
      </c>
      <c r="AV108" s="40">
        <v>41481.65</v>
      </c>
      <c r="AW108" s="40">
        <v>44592.770000000004</v>
      </c>
      <c r="AX108" s="40">
        <v>0</v>
      </c>
      <c r="AY108" s="40">
        <v>0</v>
      </c>
      <c r="AZ108" s="40">
        <v>44592.770000000004</v>
      </c>
      <c r="BA108" s="40">
        <f t="shared" si="5"/>
        <v>125691.93000000001</v>
      </c>
      <c r="BB108" s="40">
        <f t="shared" si="6"/>
        <v>0</v>
      </c>
      <c r="BC108" s="40">
        <f t="shared" si="7"/>
        <v>0</v>
      </c>
      <c r="BD108" s="40">
        <f t="shared" si="8"/>
        <v>125691.93000000001</v>
      </c>
      <c r="BE108" s="40">
        <v>34669.24</v>
      </c>
      <c r="BF108" s="40">
        <v>0</v>
      </c>
      <c r="BG108" s="40">
        <v>0</v>
      </c>
      <c r="BH108" s="40">
        <v>34669.24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</row>
    <row r="109" spans="1:68">
      <c r="A109" s="36">
        <v>101</v>
      </c>
      <c r="B109" s="42" t="s">
        <v>139</v>
      </c>
      <c r="C109" s="44" t="s">
        <v>251</v>
      </c>
      <c r="D109" s="39" t="s">
        <v>140</v>
      </c>
      <c r="E109" s="40">
        <v>179712.95</v>
      </c>
      <c r="F109" s="40">
        <v>0</v>
      </c>
      <c r="G109" s="40">
        <v>0</v>
      </c>
      <c r="H109" s="40">
        <v>179712.95</v>
      </c>
      <c r="I109" s="40">
        <v>185939.67</v>
      </c>
      <c r="J109" s="40">
        <v>0</v>
      </c>
      <c r="K109" s="40">
        <v>0</v>
      </c>
      <c r="L109" s="40">
        <v>185939.67</v>
      </c>
      <c r="M109" s="40"/>
      <c r="N109" s="40"/>
      <c r="O109" s="40"/>
      <c r="P109" s="40">
        <v>0</v>
      </c>
      <c r="Q109" s="40">
        <v>206084.57</v>
      </c>
      <c r="R109" s="40">
        <v>0</v>
      </c>
      <c r="S109" s="40">
        <v>0</v>
      </c>
      <c r="T109" s="40">
        <v>206084.57</v>
      </c>
      <c r="U109" s="40">
        <v>571737.18999999994</v>
      </c>
      <c r="V109" s="40">
        <v>0</v>
      </c>
      <c r="W109" s="40">
        <v>0</v>
      </c>
      <c r="X109" s="40">
        <v>571737.18999999994</v>
      </c>
      <c r="Y109" s="40">
        <v>220374.91</v>
      </c>
      <c r="Z109" s="40">
        <v>0</v>
      </c>
      <c r="AA109" s="40">
        <v>0</v>
      </c>
      <c r="AB109" s="40">
        <v>220374.91</v>
      </c>
      <c r="AC109" s="40">
        <v>212198.39</v>
      </c>
      <c r="AD109" s="40">
        <v>0</v>
      </c>
      <c r="AE109" s="40">
        <v>0</v>
      </c>
      <c r="AF109" s="40">
        <v>212198.39</v>
      </c>
      <c r="AG109" s="40">
        <v>189142.67</v>
      </c>
      <c r="AH109" s="40">
        <v>0</v>
      </c>
      <c r="AI109" s="40">
        <v>0</v>
      </c>
      <c r="AJ109" s="40">
        <v>189142.67</v>
      </c>
      <c r="AK109" s="40">
        <v>621715.97000000009</v>
      </c>
      <c r="AL109" s="40">
        <v>0</v>
      </c>
      <c r="AM109" s="40">
        <v>0</v>
      </c>
      <c r="AN109" s="40">
        <v>621715.97000000009</v>
      </c>
      <c r="AO109" s="40">
        <v>180186.15</v>
      </c>
      <c r="AP109" s="40">
        <v>0</v>
      </c>
      <c r="AQ109" s="40">
        <v>0</v>
      </c>
      <c r="AR109" s="40">
        <v>180186.15</v>
      </c>
      <c r="AS109" s="40">
        <v>162409.95000000001</v>
      </c>
      <c r="AT109" s="40">
        <v>0</v>
      </c>
      <c r="AU109" s="40">
        <v>0</v>
      </c>
      <c r="AV109" s="40">
        <v>162409.95000000001</v>
      </c>
      <c r="AW109" s="40">
        <v>174590.69</v>
      </c>
      <c r="AX109" s="40">
        <v>0</v>
      </c>
      <c r="AY109" s="40">
        <v>0</v>
      </c>
      <c r="AZ109" s="40">
        <v>174590.69</v>
      </c>
      <c r="BA109" s="40">
        <f t="shared" si="5"/>
        <v>517186.79</v>
      </c>
      <c r="BB109" s="40">
        <f t="shared" si="6"/>
        <v>0</v>
      </c>
      <c r="BC109" s="40">
        <f t="shared" si="7"/>
        <v>0</v>
      </c>
      <c r="BD109" s="40">
        <f t="shared" si="8"/>
        <v>517186.79</v>
      </c>
      <c r="BE109" s="40">
        <v>135737.89000000001</v>
      </c>
      <c r="BF109" s="40">
        <v>0</v>
      </c>
      <c r="BG109" s="40">
        <v>0</v>
      </c>
      <c r="BH109" s="40">
        <v>135737.89000000001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</row>
    <row r="110" spans="1:68">
      <c r="A110" s="36">
        <v>102</v>
      </c>
      <c r="B110" s="42" t="s">
        <v>179</v>
      </c>
      <c r="C110" s="44" t="s">
        <v>254</v>
      </c>
      <c r="D110" s="39" t="s">
        <v>278</v>
      </c>
      <c r="E110" s="40">
        <v>0</v>
      </c>
      <c r="F110" s="40">
        <v>45880</v>
      </c>
      <c r="G110" s="40">
        <v>0</v>
      </c>
      <c r="H110" s="40">
        <v>45880</v>
      </c>
      <c r="I110" s="40">
        <v>0</v>
      </c>
      <c r="J110" s="40">
        <v>79450</v>
      </c>
      <c r="K110" s="40">
        <v>0</v>
      </c>
      <c r="L110" s="40">
        <v>79450</v>
      </c>
      <c r="M110" s="40"/>
      <c r="N110" s="40">
        <v>5920</v>
      </c>
      <c r="O110" s="40"/>
      <c r="P110" s="40">
        <v>5920</v>
      </c>
      <c r="Q110" s="40">
        <v>0</v>
      </c>
      <c r="R110" s="40">
        <v>98790</v>
      </c>
      <c r="S110" s="40">
        <v>0</v>
      </c>
      <c r="T110" s="40">
        <v>98790</v>
      </c>
      <c r="U110" s="40">
        <v>0</v>
      </c>
      <c r="V110" s="40">
        <v>230040</v>
      </c>
      <c r="W110" s="40">
        <v>0</v>
      </c>
      <c r="X110" s="40">
        <v>230040</v>
      </c>
      <c r="Y110" s="40"/>
      <c r="Z110" s="40">
        <v>98380</v>
      </c>
      <c r="AA110" s="40"/>
      <c r="AB110" s="40">
        <v>98380</v>
      </c>
      <c r="AC110" s="40">
        <v>0</v>
      </c>
      <c r="AD110" s="40">
        <v>97130</v>
      </c>
      <c r="AE110" s="40">
        <v>0</v>
      </c>
      <c r="AF110" s="40">
        <v>97130</v>
      </c>
      <c r="AG110" s="40">
        <v>0</v>
      </c>
      <c r="AH110" s="40">
        <v>33143.79</v>
      </c>
      <c r="AI110" s="40">
        <v>0</v>
      </c>
      <c r="AJ110" s="40">
        <v>33143.79</v>
      </c>
      <c r="AK110" s="40">
        <v>0</v>
      </c>
      <c r="AL110" s="40">
        <v>228653.79</v>
      </c>
      <c r="AM110" s="40">
        <v>0</v>
      </c>
      <c r="AN110" s="40">
        <v>228653.79</v>
      </c>
      <c r="AO110" s="40">
        <v>0</v>
      </c>
      <c r="AP110" s="40">
        <v>36738.06</v>
      </c>
      <c r="AQ110" s="40">
        <v>0</v>
      </c>
      <c r="AR110" s="40">
        <v>36738.06</v>
      </c>
      <c r="AS110" s="40">
        <v>0</v>
      </c>
      <c r="AT110" s="40">
        <v>27831.55</v>
      </c>
      <c r="AU110" s="40">
        <v>0</v>
      </c>
      <c r="AV110" s="40">
        <v>27831.55</v>
      </c>
      <c r="AW110" s="40">
        <v>0</v>
      </c>
      <c r="AX110" s="40">
        <v>29918.91</v>
      </c>
      <c r="AY110" s="40">
        <v>0</v>
      </c>
      <c r="AZ110" s="40">
        <v>29918.91</v>
      </c>
      <c r="BA110" s="40">
        <f t="shared" si="5"/>
        <v>0</v>
      </c>
      <c r="BB110" s="40">
        <f t="shared" si="6"/>
        <v>94488.52</v>
      </c>
      <c r="BC110" s="40">
        <f t="shared" si="7"/>
        <v>0</v>
      </c>
      <c r="BD110" s="40">
        <f t="shared" si="8"/>
        <v>94488.52</v>
      </c>
      <c r="BE110" s="40">
        <v>0</v>
      </c>
      <c r="BF110" s="40">
        <v>23260.86</v>
      </c>
      <c r="BG110" s="40">
        <v>0</v>
      </c>
      <c r="BH110" s="40">
        <v>23260.86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</row>
    <row r="111" spans="1:68">
      <c r="A111" s="36">
        <v>103</v>
      </c>
      <c r="B111" s="42" t="s">
        <v>218</v>
      </c>
      <c r="C111" s="44" t="s">
        <v>253</v>
      </c>
      <c r="D111" s="39" t="s">
        <v>219</v>
      </c>
      <c r="E111" s="40">
        <v>0</v>
      </c>
      <c r="F111" s="40">
        <v>0</v>
      </c>
      <c r="G111" s="40">
        <v>129039</v>
      </c>
      <c r="H111" s="40">
        <v>129039</v>
      </c>
      <c r="I111" s="40">
        <v>0</v>
      </c>
      <c r="J111" s="40">
        <v>0</v>
      </c>
      <c r="K111" s="40">
        <v>134760</v>
      </c>
      <c r="L111" s="40">
        <v>134760</v>
      </c>
      <c r="M111" s="40"/>
      <c r="N111" s="40"/>
      <c r="O111" s="40">
        <v>2325</v>
      </c>
      <c r="P111" s="40">
        <v>2325</v>
      </c>
      <c r="Q111" s="40">
        <v>0</v>
      </c>
      <c r="R111" s="40">
        <v>0</v>
      </c>
      <c r="S111" s="40">
        <v>134708</v>
      </c>
      <c r="T111" s="40">
        <v>134708</v>
      </c>
      <c r="U111" s="40">
        <v>0</v>
      </c>
      <c r="V111" s="40">
        <v>0</v>
      </c>
      <c r="W111" s="40">
        <v>400832</v>
      </c>
      <c r="X111" s="40">
        <v>400832</v>
      </c>
      <c r="Y111" s="40"/>
      <c r="Z111" s="40"/>
      <c r="AA111" s="40">
        <v>131960</v>
      </c>
      <c r="AB111" s="40">
        <v>131960</v>
      </c>
      <c r="AC111" s="40">
        <v>0</v>
      </c>
      <c r="AD111" s="40">
        <v>0</v>
      </c>
      <c r="AE111" s="40">
        <v>132792</v>
      </c>
      <c r="AF111" s="40">
        <v>132792</v>
      </c>
      <c r="AG111" s="40">
        <v>0</v>
      </c>
      <c r="AH111" s="40">
        <v>0</v>
      </c>
      <c r="AI111" s="40">
        <v>142459.98000000001</v>
      </c>
      <c r="AJ111" s="40">
        <v>142459.98000000001</v>
      </c>
      <c r="AK111" s="40">
        <v>0</v>
      </c>
      <c r="AL111" s="40">
        <v>0</v>
      </c>
      <c r="AM111" s="40">
        <v>407211.98</v>
      </c>
      <c r="AN111" s="40">
        <v>407211.98</v>
      </c>
      <c r="AO111" s="40">
        <v>0</v>
      </c>
      <c r="AP111" s="40">
        <v>0</v>
      </c>
      <c r="AQ111" s="40">
        <v>135967.06</v>
      </c>
      <c r="AR111" s="40">
        <v>135967.06</v>
      </c>
      <c r="AS111" s="40">
        <v>0</v>
      </c>
      <c r="AT111" s="40">
        <v>0</v>
      </c>
      <c r="AU111" s="40">
        <v>144278.09</v>
      </c>
      <c r="AV111" s="40">
        <v>144278.09</v>
      </c>
      <c r="AW111" s="40">
        <v>0</v>
      </c>
      <c r="AX111" s="40">
        <v>0</v>
      </c>
      <c r="AY111" s="40">
        <v>155098.94</v>
      </c>
      <c r="AZ111" s="40">
        <v>155098.94</v>
      </c>
      <c r="BA111" s="40">
        <f t="shared" si="5"/>
        <v>0</v>
      </c>
      <c r="BB111" s="40">
        <f t="shared" si="6"/>
        <v>0</v>
      </c>
      <c r="BC111" s="40">
        <f t="shared" si="7"/>
        <v>435344.09</v>
      </c>
      <c r="BD111" s="40">
        <f t="shared" si="8"/>
        <v>435344.09</v>
      </c>
      <c r="BE111" s="40">
        <v>0</v>
      </c>
      <c r="BF111" s="40">
        <v>0</v>
      </c>
      <c r="BG111" s="40">
        <v>120583.75999999998</v>
      </c>
      <c r="BH111" s="40">
        <v>120583.75999999998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</row>
    <row r="112" spans="1:68">
      <c r="A112" s="36">
        <v>104</v>
      </c>
      <c r="B112" s="42" t="s">
        <v>220</v>
      </c>
      <c r="C112" s="44" t="s">
        <v>253</v>
      </c>
      <c r="D112" s="39" t="s">
        <v>221</v>
      </c>
      <c r="E112" s="40">
        <v>0</v>
      </c>
      <c r="F112" s="40">
        <v>0</v>
      </c>
      <c r="G112" s="40">
        <v>273823</v>
      </c>
      <c r="H112" s="40">
        <v>273823</v>
      </c>
      <c r="I112" s="40">
        <v>0</v>
      </c>
      <c r="J112" s="40">
        <v>0</v>
      </c>
      <c r="K112" s="40">
        <v>332846</v>
      </c>
      <c r="L112" s="40">
        <v>332846</v>
      </c>
      <c r="M112" s="40"/>
      <c r="N112" s="40"/>
      <c r="O112" s="40"/>
      <c r="P112" s="40">
        <v>0</v>
      </c>
      <c r="Q112" s="40">
        <v>0</v>
      </c>
      <c r="R112" s="40">
        <v>0</v>
      </c>
      <c r="S112" s="40">
        <v>362105</v>
      </c>
      <c r="T112" s="40">
        <v>362105</v>
      </c>
      <c r="U112" s="40">
        <v>0</v>
      </c>
      <c r="V112" s="40">
        <v>0</v>
      </c>
      <c r="W112" s="40">
        <v>968774</v>
      </c>
      <c r="X112" s="40">
        <v>968774</v>
      </c>
      <c r="Y112" s="40">
        <v>0</v>
      </c>
      <c r="Z112" s="40">
        <v>0</v>
      </c>
      <c r="AA112" s="40">
        <v>352685</v>
      </c>
      <c r="AB112" s="40">
        <v>352685</v>
      </c>
      <c r="AC112" s="40">
        <v>0</v>
      </c>
      <c r="AD112" s="40">
        <v>0</v>
      </c>
      <c r="AE112" s="40">
        <v>326054</v>
      </c>
      <c r="AF112" s="40">
        <v>326054</v>
      </c>
      <c r="AG112" s="40">
        <v>0</v>
      </c>
      <c r="AH112" s="40">
        <v>0</v>
      </c>
      <c r="AI112" s="40">
        <v>216129.6</v>
      </c>
      <c r="AJ112" s="40">
        <v>216129.6</v>
      </c>
      <c r="AK112" s="40">
        <v>0</v>
      </c>
      <c r="AL112" s="40">
        <v>0</v>
      </c>
      <c r="AM112" s="40">
        <v>894868.6</v>
      </c>
      <c r="AN112" s="40">
        <v>894868.6</v>
      </c>
      <c r="AO112" s="40">
        <v>0</v>
      </c>
      <c r="AP112" s="40">
        <v>0</v>
      </c>
      <c r="AQ112" s="40">
        <v>209817.33</v>
      </c>
      <c r="AR112" s="40">
        <v>209817.33</v>
      </c>
      <c r="AS112" s="40">
        <v>0</v>
      </c>
      <c r="AT112" s="40">
        <v>0</v>
      </c>
      <c r="AU112" s="40">
        <v>232469.36000000002</v>
      </c>
      <c r="AV112" s="40">
        <v>232469.36000000002</v>
      </c>
      <c r="AW112" s="40">
        <v>0</v>
      </c>
      <c r="AX112" s="40">
        <v>0</v>
      </c>
      <c r="AY112" s="40">
        <v>249904.57</v>
      </c>
      <c r="AZ112" s="40">
        <v>249904.57</v>
      </c>
      <c r="BA112" s="40">
        <f t="shared" si="5"/>
        <v>0</v>
      </c>
      <c r="BB112" s="40">
        <f t="shared" si="6"/>
        <v>0</v>
      </c>
      <c r="BC112" s="40">
        <f t="shared" si="7"/>
        <v>692191.26</v>
      </c>
      <c r="BD112" s="40">
        <f t="shared" si="8"/>
        <v>692191.26</v>
      </c>
      <c r="BE112" s="40">
        <v>0</v>
      </c>
      <c r="BF112" s="40">
        <v>0</v>
      </c>
      <c r="BG112" s="40">
        <v>194291.65999999997</v>
      </c>
      <c r="BH112" s="40">
        <v>194291.65999999997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</row>
    <row r="113" spans="1:68">
      <c r="A113" s="36">
        <v>105</v>
      </c>
      <c r="B113" s="42" t="s">
        <v>141</v>
      </c>
      <c r="C113" s="44" t="s">
        <v>251</v>
      </c>
      <c r="D113" s="39" t="s">
        <v>279</v>
      </c>
      <c r="E113" s="40">
        <v>74344.649999999994</v>
      </c>
      <c r="F113" s="40">
        <v>0</v>
      </c>
      <c r="G113" s="40">
        <v>0</v>
      </c>
      <c r="H113" s="40">
        <v>74344.649999999994</v>
      </c>
      <c r="I113" s="40">
        <v>75998.179999999993</v>
      </c>
      <c r="J113" s="40">
        <v>0</v>
      </c>
      <c r="K113" s="40">
        <v>0</v>
      </c>
      <c r="L113" s="40">
        <v>75998.179999999993</v>
      </c>
      <c r="M113" s="40"/>
      <c r="N113" s="40"/>
      <c r="O113" s="40"/>
      <c r="P113" s="40">
        <v>0</v>
      </c>
      <c r="Q113" s="40">
        <v>77955.55</v>
      </c>
      <c r="R113" s="40">
        <v>0</v>
      </c>
      <c r="S113" s="40">
        <v>0</v>
      </c>
      <c r="T113" s="40">
        <v>77955.55</v>
      </c>
      <c r="U113" s="40">
        <v>228298.38</v>
      </c>
      <c r="V113" s="40">
        <v>0</v>
      </c>
      <c r="W113" s="40">
        <v>0</v>
      </c>
      <c r="X113" s="40">
        <v>228298.38</v>
      </c>
      <c r="Y113" s="40">
        <v>83772.259999999995</v>
      </c>
      <c r="Z113" s="40"/>
      <c r="AA113" s="40"/>
      <c r="AB113" s="40">
        <v>83772.259999999995</v>
      </c>
      <c r="AC113" s="40">
        <v>76073.149999999994</v>
      </c>
      <c r="AD113" s="40">
        <v>0</v>
      </c>
      <c r="AE113" s="40">
        <v>0</v>
      </c>
      <c r="AF113" s="40">
        <v>76073.149999999994</v>
      </c>
      <c r="AG113" s="40">
        <v>72915.41</v>
      </c>
      <c r="AH113" s="40">
        <v>0</v>
      </c>
      <c r="AI113" s="40">
        <v>0</v>
      </c>
      <c r="AJ113" s="40">
        <v>72915.41</v>
      </c>
      <c r="AK113" s="40">
        <v>232760.81999999998</v>
      </c>
      <c r="AL113" s="40">
        <v>0</v>
      </c>
      <c r="AM113" s="40">
        <v>0</v>
      </c>
      <c r="AN113" s="40">
        <v>232760.81999999998</v>
      </c>
      <c r="AO113" s="40">
        <v>76505.279999999999</v>
      </c>
      <c r="AP113" s="40">
        <v>0</v>
      </c>
      <c r="AQ113" s="40">
        <v>0</v>
      </c>
      <c r="AR113" s="40">
        <v>76505.279999999999</v>
      </c>
      <c r="AS113" s="40">
        <v>66593.91</v>
      </c>
      <c r="AT113" s="40">
        <v>0</v>
      </c>
      <c r="AU113" s="40">
        <v>0</v>
      </c>
      <c r="AV113" s="40">
        <v>66593.91</v>
      </c>
      <c r="AW113" s="40">
        <v>71588.45</v>
      </c>
      <c r="AX113" s="40">
        <v>0</v>
      </c>
      <c r="AY113" s="40">
        <v>0</v>
      </c>
      <c r="AZ113" s="40">
        <v>71588.45</v>
      </c>
      <c r="BA113" s="40">
        <f t="shared" si="5"/>
        <v>214687.64</v>
      </c>
      <c r="BB113" s="40">
        <f t="shared" si="6"/>
        <v>0</v>
      </c>
      <c r="BC113" s="40">
        <f t="shared" si="7"/>
        <v>0</v>
      </c>
      <c r="BD113" s="40">
        <f t="shared" si="8"/>
        <v>214687.64</v>
      </c>
      <c r="BE113" s="40">
        <v>55657.39</v>
      </c>
      <c r="BF113" s="40">
        <v>0</v>
      </c>
      <c r="BG113" s="40">
        <v>0</v>
      </c>
      <c r="BH113" s="40">
        <v>55657.39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</row>
    <row r="114" spans="1:68" s="68" customFormat="1">
      <c r="A114" s="36">
        <v>106</v>
      </c>
      <c r="B114" s="65" t="s">
        <v>142</v>
      </c>
      <c r="C114" s="66" t="s">
        <v>251</v>
      </c>
      <c r="D114" s="64" t="s">
        <v>143</v>
      </c>
      <c r="E114" s="67">
        <v>88413.37</v>
      </c>
      <c r="F114" s="67">
        <v>0</v>
      </c>
      <c r="G114" s="67">
        <v>0</v>
      </c>
      <c r="H114" s="67">
        <v>88413.37</v>
      </c>
      <c r="I114" s="67">
        <v>84679.13</v>
      </c>
      <c r="J114" s="67">
        <v>0</v>
      </c>
      <c r="K114" s="67">
        <v>0</v>
      </c>
      <c r="L114" s="67">
        <v>84679.13</v>
      </c>
      <c r="M114" s="67"/>
      <c r="N114" s="67"/>
      <c r="O114" s="67"/>
      <c r="P114" s="67">
        <v>0</v>
      </c>
      <c r="Q114" s="67">
        <v>88346.880000000005</v>
      </c>
      <c r="R114" s="67">
        <v>0</v>
      </c>
      <c r="S114" s="67">
        <v>0</v>
      </c>
      <c r="T114" s="67">
        <v>88346.880000000005</v>
      </c>
      <c r="U114" s="67">
        <v>261439.38</v>
      </c>
      <c r="V114" s="67">
        <v>0</v>
      </c>
      <c r="W114" s="67">
        <v>0</v>
      </c>
      <c r="X114" s="67">
        <v>261439.38</v>
      </c>
      <c r="Y114" s="67">
        <v>86809.94</v>
      </c>
      <c r="Z114" s="67"/>
      <c r="AA114" s="67"/>
      <c r="AB114" s="67">
        <v>86809.94</v>
      </c>
      <c r="AC114" s="67">
        <v>6755.65</v>
      </c>
      <c r="AD114" s="67">
        <v>0</v>
      </c>
      <c r="AE114" s="67">
        <v>0</v>
      </c>
      <c r="AF114" s="67">
        <v>6755.65</v>
      </c>
      <c r="AG114" s="67">
        <v>0</v>
      </c>
      <c r="AH114" s="67">
        <v>0</v>
      </c>
      <c r="AI114" s="67">
        <v>0</v>
      </c>
      <c r="AJ114" s="67">
        <v>0</v>
      </c>
      <c r="AK114" s="67">
        <v>93565.59</v>
      </c>
      <c r="AL114" s="67">
        <v>0</v>
      </c>
      <c r="AM114" s="67">
        <v>0</v>
      </c>
      <c r="AN114" s="67">
        <v>93565.59</v>
      </c>
      <c r="AO114" s="67">
        <v>86320.26</v>
      </c>
      <c r="AP114" s="67">
        <v>0</v>
      </c>
      <c r="AQ114" s="67">
        <v>0</v>
      </c>
      <c r="AR114" s="67">
        <v>86320.26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f t="shared" si="5"/>
        <v>86320.26</v>
      </c>
      <c r="BB114" s="67">
        <f t="shared" si="6"/>
        <v>0</v>
      </c>
      <c r="BC114" s="67">
        <f t="shared" si="7"/>
        <v>0</v>
      </c>
      <c r="BD114" s="67">
        <f t="shared" si="8"/>
        <v>86320.26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</row>
    <row r="115" spans="1:68">
      <c r="A115" s="36">
        <v>107</v>
      </c>
      <c r="B115" s="42" t="s">
        <v>222</v>
      </c>
      <c r="C115" s="44" t="s">
        <v>253</v>
      </c>
      <c r="D115" s="39" t="s">
        <v>223</v>
      </c>
      <c r="E115" s="40">
        <v>0</v>
      </c>
      <c r="F115" s="40">
        <v>0</v>
      </c>
      <c r="G115" s="40">
        <v>4656</v>
      </c>
      <c r="H115" s="40">
        <v>4656</v>
      </c>
      <c r="I115" s="40">
        <v>0</v>
      </c>
      <c r="J115" s="40">
        <v>0</v>
      </c>
      <c r="K115" s="40">
        <v>4899</v>
      </c>
      <c r="L115" s="40">
        <v>4899</v>
      </c>
      <c r="M115" s="40"/>
      <c r="N115" s="40"/>
      <c r="O115" s="40"/>
      <c r="P115" s="40">
        <v>0</v>
      </c>
      <c r="Q115" s="40">
        <v>0</v>
      </c>
      <c r="R115" s="40">
        <v>0</v>
      </c>
      <c r="S115" s="40">
        <v>5153</v>
      </c>
      <c r="T115" s="40">
        <v>5153</v>
      </c>
      <c r="U115" s="40">
        <v>0</v>
      </c>
      <c r="V115" s="40">
        <v>0</v>
      </c>
      <c r="W115" s="40">
        <v>14708</v>
      </c>
      <c r="X115" s="40">
        <v>14708</v>
      </c>
      <c r="Y115" s="40"/>
      <c r="Z115" s="40"/>
      <c r="AA115" s="40">
        <v>4886</v>
      </c>
      <c r="AB115" s="40">
        <v>4886</v>
      </c>
      <c r="AC115" s="40">
        <v>0</v>
      </c>
      <c r="AD115" s="40">
        <v>0</v>
      </c>
      <c r="AE115" s="40">
        <v>4895</v>
      </c>
      <c r="AF115" s="40">
        <v>4895</v>
      </c>
      <c r="AG115" s="40">
        <v>0</v>
      </c>
      <c r="AH115" s="40">
        <v>0</v>
      </c>
      <c r="AI115" s="40">
        <v>5200</v>
      </c>
      <c r="AJ115" s="40">
        <v>5200</v>
      </c>
      <c r="AK115" s="40">
        <v>0</v>
      </c>
      <c r="AL115" s="40">
        <v>0</v>
      </c>
      <c r="AM115" s="40">
        <v>14981</v>
      </c>
      <c r="AN115" s="40">
        <v>14981</v>
      </c>
      <c r="AO115" s="40">
        <v>0</v>
      </c>
      <c r="AP115" s="40">
        <v>0</v>
      </c>
      <c r="AQ115" s="40">
        <v>4926.9799999999996</v>
      </c>
      <c r="AR115" s="40">
        <v>4926.9799999999996</v>
      </c>
      <c r="AS115" s="40">
        <v>0</v>
      </c>
      <c r="AT115" s="40">
        <v>0</v>
      </c>
      <c r="AU115" s="40">
        <v>18186.080000000002</v>
      </c>
      <c r="AV115" s="40">
        <v>18186.080000000002</v>
      </c>
      <c r="AW115" s="40">
        <v>0</v>
      </c>
      <c r="AX115" s="40">
        <v>0</v>
      </c>
      <c r="AY115" s="40">
        <v>19550.04</v>
      </c>
      <c r="AZ115" s="40">
        <v>19550.04</v>
      </c>
      <c r="BA115" s="40">
        <f t="shared" si="5"/>
        <v>0</v>
      </c>
      <c r="BB115" s="40">
        <f t="shared" si="6"/>
        <v>0</v>
      </c>
      <c r="BC115" s="40">
        <f t="shared" si="7"/>
        <v>42663.100000000006</v>
      </c>
      <c r="BD115" s="40">
        <f t="shared" si="8"/>
        <v>42663.100000000006</v>
      </c>
      <c r="BE115" s="40">
        <v>0</v>
      </c>
      <c r="BF115" s="40">
        <v>0</v>
      </c>
      <c r="BG115" s="40">
        <v>15199.44</v>
      </c>
      <c r="BH115" s="40">
        <v>15199.44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</row>
    <row r="116" spans="1:68">
      <c r="A116" s="36">
        <v>108</v>
      </c>
      <c r="B116" s="42" t="s">
        <v>144</v>
      </c>
      <c r="C116" s="44" t="s">
        <v>256</v>
      </c>
      <c r="D116" s="39" t="s">
        <v>280</v>
      </c>
      <c r="E116" s="40">
        <v>16125.93</v>
      </c>
      <c r="F116" s="40">
        <v>960</v>
      </c>
      <c r="G116" s="40">
        <v>0</v>
      </c>
      <c r="H116" s="40">
        <v>17085.93</v>
      </c>
      <c r="I116" s="40">
        <v>23520.959999999999</v>
      </c>
      <c r="J116" s="40">
        <v>680</v>
      </c>
      <c r="K116" s="40">
        <v>0</v>
      </c>
      <c r="L116" s="40">
        <v>24200.959999999999</v>
      </c>
      <c r="M116" s="40"/>
      <c r="N116" s="40"/>
      <c r="O116" s="40"/>
      <c r="P116" s="40">
        <v>0</v>
      </c>
      <c r="Q116" s="40">
        <v>27087.85</v>
      </c>
      <c r="R116" s="40">
        <v>1080</v>
      </c>
      <c r="S116" s="40">
        <v>0</v>
      </c>
      <c r="T116" s="40">
        <v>28167.85</v>
      </c>
      <c r="U116" s="40">
        <v>66734.739999999991</v>
      </c>
      <c r="V116" s="40">
        <v>2720</v>
      </c>
      <c r="W116" s="40">
        <v>0</v>
      </c>
      <c r="X116" s="40">
        <v>69454.739999999991</v>
      </c>
      <c r="Y116" s="40">
        <v>29808.66</v>
      </c>
      <c r="Z116" s="40">
        <v>760</v>
      </c>
      <c r="AA116" s="40"/>
      <c r="AB116" s="40">
        <v>30568.66</v>
      </c>
      <c r="AC116" s="40">
        <v>23031.16</v>
      </c>
      <c r="AD116" s="40">
        <v>440</v>
      </c>
      <c r="AE116" s="40">
        <v>0</v>
      </c>
      <c r="AF116" s="40">
        <v>23471.16</v>
      </c>
      <c r="AG116" s="40">
        <v>27452.98</v>
      </c>
      <c r="AH116" s="40">
        <v>600</v>
      </c>
      <c r="AI116" s="40">
        <v>0</v>
      </c>
      <c r="AJ116" s="40">
        <v>28052.98</v>
      </c>
      <c r="AK116" s="40">
        <v>80292.800000000003</v>
      </c>
      <c r="AL116" s="40">
        <v>1800</v>
      </c>
      <c r="AM116" s="40">
        <v>0</v>
      </c>
      <c r="AN116" s="40">
        <v>82092.800000000003</v>
      </c>
      <c r="AO116" s="40">
        <v>58641.26</v>
      </c>
      <c r="AP116" s="40">
        <v>1294.6199999999999</v>
      </c>
      <c r="AQ116" s="40">
        <v>0</v>
      </c>
      <c r="AR116" s="40">
        <v>59935.880000000005</v>
      </c>
      <c r="AS116" s="40">
        <v>52230.85</v>
      </c>
      <c r="AT116" s="40">
        <v>2062.98</v>
      </c>
      <c r="AU116" s="40">
        <v>0</v>
      </c>
      <c r="AV116" s="40">
        <v>54293.83</v>
      </c>
      <c r="AW116" s="40">
        <v>56148.160000000003</v>
      </c>
      <c r="AX116" s="40">
        <v>2217.6999999999998</v>
      </c>
      <c r="AY116" s="40">
        <v>0</v>
      </c>
      <c r="AZ116" s="40">
        <v>58365.86</v>
      </c>
      <c r="BA116" s="40">
        <f t="shared" si="5"/>
        <v>167020.27000000002</v>
      </c>
      <c r="BB116" s="40">
        <f t="shared" si="6"/>
        <v>5575.2999999999993</v>
      </c>
      <c r="BC116" s="40">
        <f t="shared" si="7"/>
        <v>0</v>
      </c>
      <c r="BD116" s="40">
        <f t="shared" si="8"/>
        <v>172595.57</v>
      </c>
      <c r="BE116" s="40">
        <v>43653.15</v>
      </c>
      <c r="BF116" s="40">
        <v>1724.18</v>
      </c>
      <c r="BG116" s="40">
        <v>0</v>
      </c>
      <c r="BH116" s="40">
        <v>45377.33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</row>
    <row r="117" spans="1:68">
      <c r="A117" s="36">
        <v>109</v>
      </c>
      <c r="B117" s="42" t="s">
        <v>145</v>
      </c>
      <c r="C117" s="44" t="s">
        <v>251</v>
      </c>
      <c r="D117" s="39" t="s">
        <v>146</v>
      </c>
      <c r="E117" s="40">
        <v>166216.63</v>
      </c>
      <c r="F117" s="40">
        <v>0</v>
      </c>
      <c r="G117" s="40">
        <v>0</v>
      </c>
      <c r="H117" s="40">
        <v>166216.63</v>
      </c>
      <c r="I117" s="40">
        <v>171403.85</v>
      </c>
      <c r="J117" s="40">
        <v>0</v>
      </c>
      <c r="K117" s="40">
        <v>0</v>
      </c>
      <c r="L117" s="40">
        <v>171403.85</v>
      </c>
      <c r="M117" s="40"/>
      <c r="N117" s="40"/>
      <c r="O117" s="40"/>
      <c r="P117" s="40">
        <v>0</v>
      </c>
      <c r="Q117" s="40">
        <v>169295.55</v>
      </c>
      <c r="R117" s="40">
        <v>0</v>
      </c>
      <c r="S117" s="40">
        <v>0</v>
      </c>
      <c r="T117" s="40">
        <v>169295.55</v>
      </c>
      <c r="U117" s="40">
        <v>506916.02999999997</v>
      </c>
      <c r="V117" s="40">
        <v>0</v>
      </c>
      <c r="W117" s="40">
        <v>0</v>
      </c>
      <c r="X117" s="40">
        <v>506916.02999999997</v>
      </c>
      <c r="Y117" s="40">
        <v>175370.79</v>
      </c>
      <c r="Z117" s="40"/>
      <c r="AA117" s="40"/>
      <c r="AB117" s="40">
        <v>175370.79</v>
      </c>
      <c r="AC117" s="40">
        <v>154912.25</v>
      </c>
      <c r="AD117" s="40">
        <v>0</v>
      </c>
      <c r="AE117" s="40">
        <v>0</v>
      </c>
      <c r="AF117" s="40">
        <v>154912.25</v>
      </c>
      <c r="AG117" s="40">
        <v>174351.28</v>
      </c>
      <c r="AH117" s="40">
        <v>0</v>
      </c>
      <c r="AI117" s="40">
        <v>0</v>
      </c>
      <c r="AJ117" s="40">
        <v>174351.28</v>
      </c>
      <c r="AK117" s="40">
        <v>504634.32000000007</v>
      </c>
      <c r="AL117" s="40">
        <v>0</v>
      </c>
      <c r="AM117" s="40">
        <v>0</v>
      </c>
      <c r="AN117" s="40">
        <v>504634.32000000007</v>
      </c>
      <c r="AO117" s="40">
        <v>165674.84</v>
      </c>
      <c r="AP117" s="40">
        <v>0</v>
      </c>
      <c r="AQ117" s="40">
        <v>0</v>
      </c>
      <c r="AR117" s="40">
        <v>165674.84</v>
      </c>
      <c r="AS117" s="40">
        <v>156059.16</v>
      </c>
      <c r="AT117" s="40">
        <v>0</v>
      </c>
      <c r="AU117" s="40">
        <v>0</v>
      </c>
      <c r="AV117" s="40">
        <v>156059.16</v>
      </c>
      <c r="AW117" s="40">
        <v>167763.59</v>
      </c>
      <c r="AX117" s="40">
        <v>0</v>
      </c>
      <c r="AY117" s="40">
        <v>0</v>
      </c>
      <c r="AZ117" s="40">
        <v>167763.59</v>
      </c>
      <c r="BA117" s="40">
        <f t="shared" si="5"/>
        <v>489497.58999999997</v>
      </c>
      <c r="BB117" s="40">
        <f t="shared" si="6"/>
        <v>0</v>
      </c>
      <c r="BC117" s="40">
        <f t="shared" si="7"/>
        <v>0</v>
      </c>
      <c r="BD117" s="40">
        <f t="shared" si="8"/>
        <v>489497.58999999997</v>
      </c>
      <c r="BE117" s="40">
        <v>130430.05</v>
      </c>
      <c r="BF117" s="40">
        <v>0</v>
      </c>
      <c r="BG117" s="40">
        <v>0</v>
      </c>
      <c r="BH117" s="40">
        <v>130430.05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</row>
    <row r="118" spans="1:68">
      <c r="A118" s="36">
        <v>110</v>
      </c>
      <c r="B118" s="42" t="s">
        <v>180</v>
      </c>
      <c r="C118" s="44" t="s">
        <v>254</v>
      </c>
      <c r="D118" s="39" t="s">
        <v>181</v>
      </c>
      <c r="E118" s="40">
        <v>0</v>
      </c>
      <c r="F118" s="40">
        <v>37600</v>
      </c>
      <c r="G118" s="40">
        <v>0</v>
      </c>
      <c r="H118" s="40">
        <v>37600</v>
      </c>
      <c r="I118" s="40">
        <v>0</v>
      </c>
      <c r="J118" s="40">
        <v>65760</v>
      </c>
      <c r="K118" s="40">
        <v>0</v>
      </c>
      <c r="L118" s="40">
        <v>65760</v>
      </c>
      <c r="M118" s="40"/>
      <c r="N118" s="40"/>
      <c r="O118" s="40"/>
      <c r="P118" s="40">
        <v>0</v>
      </c>
      <c r="Q118" s="40">
        <v>0</v>
      </c>
      <c r="R118" s="40">
        <v>77600</v>
      </c>
      <c r="S118" s="40">
        <v>0</v>
      </c>
      <c r="T118" s="40">
        <v>77600</v>
      </c>
      <c r="U118" s="40">
        <v>0</v>
      </c>
      <c r="V118" s="40">
        <v>180960</v>
      </c>
      <c r="W118" s="40">
        <v>0</v>
      </c>
      <c r="X118" s="40">
        <v>180960</v>
      </c>
      <c r="Y118" s="40">
        <v>0</v>
      </c>
      <c r="Z118" s="40">
        <v>70400</v>
      </c>
      <c r="AA118" s="40">
        <v>0</v>
      </c>
      <c r="AB118" s="40">
        <v>70400</v>
      </c>
      <c r="AC118" s="40">
        <v>0</v>
      </c>
      <c r="AD118" s="40">
        <v>70800</v>
      </c>
      <c r="AE118" s="40">
        <v>0</v>
      </c>
      <c r="AF118" s="40">
        <v>70800</v>
      </c>
      <c r="AG118" s="40">
        <v>0</v>
      </c>
      <c r="AH118" s="40">
        <v>11633.5</v>
      </c>
      <c r="AI118" s="40">
        <v>0</v>
      </c>
      <c r="AJ118" s="40">
        <v>11633.5</v>
      </c>
      <c r="AK118" s="40">
        <v>0</v>
      </c>
      <c r="AL118" s="40">
        <v>152833.5</v>
      </c>
      <c r="AM118" s="40">
        <v>0</v>
      </c>
      <c r="AN118" s="40">
        <v>152833.5</v>
      </c>
      <c r="AO118" s="40">
        <v>0</v>
      </c>
      <c r="AP118" s="40">
        <v>14808.93</v>
      </c>
      <c r="AQ118" s="40">
        <v>0</v>
      </c>
      <c r="AR118" s="40">
        <v>14808.93</v>
      </c>
      <c r="AS118" s="40">
        <v>0</v>
      </c>
      <c r="AT118" s="40">
        <v>4557.68</v>
      </c>
      <c r="AU118" s="40">
        <v>0</v>
      </c>
      <c r="AV118" s="40">
        <v>4557.68</v>
      </c>
      <c r="AW118" s="40">
        <v>0</v>
      </c>
      <c r="AX118" s="40">
        <v>4899.5</v>
      </c>
      <c r="AY118" s="40">
        <v>0</v>
      </c>
      <c r="AZ118" s="40">
        <v>4899.5</v>
      </c>
      <c r="BA118" s="40">
        <f t="shared" si="5"/>
        <v>0</v>
      </c>
      <c r="BB118" s="40">
        <f t="shared" si="6"/>
        <v>24266.11</v>
      </c>
      <c r="BC118" s="40">
        <f t="shared" si="7"/>
        <v>0</v>
      </c>
      <c r="BD118" s="40">
        <f t="shared" si="8"/>
        <v>24266.11</v>
      </c>
      <c r="BE118" s="40">
        <v>0</v>
      </c>
      <c r="BF118" s="40">
        <v>3809.1800000000003</v>
      </c>
      <c r="BG118" s="40">
        <v>0</v>
      </c>
      <c r="BH118" s="40">
        <v>3809.1800000000003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</row>
    <row r="119" spans="1:68">
      <c r="A119" s="36">
        <v>111</v>
      </c>
      <c r="B119" s="42" t="s">
        <v>224</v>
      </c>
      <c r="C119" s="44" t="s">
        <v>253</v>
      </c>
      <c r="D119" s="39" t="s">
        <v>225</v>
      </c>
      <c r="E119" s="40">
        <v>0</v>
      </c>
      <c r="F119" s="40">
        <v>0</v>
      </c>
      <c r="G119" s="40">
        <v>155750</v>
      </c>
      <c r="H119" s="40">
        <v>155750</v>
      </c>
      <c r="I119" s="40">
        <v>0</v>
      </c>
      <c r="J119" s="40">
        <v>0</v>
      </c>
      <c r="K119" s="40">
        <v>165950</v>
      </c>
      <c r="L119" s="40">
        <v>165950</v>
      </c>
      <c r="M119" s="40"/>
      <c r="N119" s="40"/>
      <c r="O119" s="40"/>
      <c r="P119" s="40">
        <v>0</v>
      </c>
      <c r="Q119" s="40">
        <v>0</v>
      </c>
      <c r="R119" s="40">
        <v>0</v>
      </c>
      <c r="S119" s="40">
        <v>165100</v>
      </c>
      <c r="T119" s="40">
        <v>165100</v>
      </c>
      <c r="U119" s="40">
        <v>0</v>
      </c>
      <c r="V119" s="40">
        <v>0</v>
      </c>
      <c r="W119" s="40">
        <v>486800</v>
      </c>
      <c r="X119" s="40">
        <v>486800</v>
      </c>
      <c r="Y119" s="40"/>
      <c r="Z119" s="40"/>
      <c r="AA119" s="40">
        <v>160200</v>
      </c>
      <c r="AB119" s="40">
        <v>160200</v>
      </c>
      <c r="AC119" s="40">
        <v>0</v>
      </c>
      <c r="AD119" s="40">
        <v>0</v>
      </c>
      <c r="AE119" s="40">
        <v>161950</v>
      </c>
      <c r="AF119" s="40">
        <v>161950</v>
      </c>
      <c r="AG119" s="40">
        <v>0</v>
      </c>
      <c r="AH119" s="40">
        <v>0</v>
      </c>
      <c r="AI119" s="40">
        <v>171200</v>
      </c>
      <c r="AJ119" s="40">
        <v>171200</v>
      </c>
      <c r="AK119" s="40">
        <v>0</v>
      </c>
      <c r="AL119" s="40">
        <v>0</v>
      </c>
      <c r="AM119" s="40">
        <v>493350</v>
      </c>
      <c r="AN119" s="40">
        <v>493350</v>
      </c>
      <c r="AO119" s="40">
        <v>0</v>
      </c>
      <c r="AP119" s="40">
        <v>0</v>
      </c>
      <c r="AQ119" s="40">
        <v>163175.23000000001</v>
      </c>
      <c r="AR119" s="40">
        <v>163175.23000000001</v>
      </c>
      <c r="AS119" s="40">
        <v>0</v>
      </c>
      <c r="AT119" s="40">
        <v>0</v>
      </c>
      <c r="AU119" s="40">
        <v>272573.51999999996</v>
      </c>
      <c r="AV119" s="40">
        <v>272573.51999999996</v>
      </c>
      <c r="AW119" s="40">
        <v>0</v>
      </c>
      <c r="AX119" s="40">
        <v>0</v>
      </c>
      <c r="AY119" s="40">
        <v>293016.53000000003</v>
      </c>
      <c r="AZ119" s="40">
        <v>293016.53000000003</v>
      </c>
      <c r="BA119" s="40">
        <f t="shared" si="5"/>
        <v>0</v>
      </c>
      <c r="BB119" s="40">
        <f t="shared" si="6"/>
        <v>0</v>
      </c>
      <c r="BC119" s="40">
        <f t="shared" si="7"/>
        <v>728765.28</v>
      </c>
      <c r="BD119" s="40">
        <f t="shared" si="8"/>
        <v>728765.28</v>
      </c>
      <c r="BE119" s="40">
        <v>0</v>
      </c>
      <c r="BF119" s="40">
        <v>0</v>
      </c>
      <c r="BG119" s="40">
        <v>227809.63999999998</v>
      </c>
      <c r="BH119" s="40">
        <v>227809.63999999998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</row>
    <row r="120" spans="1:68">
      <c r="A120" s="36">
        <v>112</v>
      </c>
      <c r="B120" s="42" t="s">
        <v>182</v>
      </c>
      <c r="C120" s="44" t="s">
        <v>260</v>
      </c>
      <c r="D120" s="39" t="s">
        <v>281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/>
      <c r="N120" s="40"/>
      <c r="O120" s="40"/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/>
      <c r="Z120" s="40"/>
      <c r="AA120" s="40"/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8540.2999999999993</v>
      </c>
      <c r="AQ120" s="40">
        <v>33318.67</v>
      </c>
      <c r="AR120" s="40">
        <v>41858.97</v>
      </c>
      <c r="AS120" s="40">
        <v>0</v>
      </c>
      <c r="AT120" s="40">
        <v>4006.94</v>
      </c>
      <c r="AU120" s="40">
        <v>61273.1</v>
      </c>
      <c r="AV120" s="40">
        <v>65280.04</v>
      </c>
      <c r="AW120" s="40">
        <v>0</v>
      </c>
      <c r="AX120" s="40">
        <v>4307.46</v>
      </c>
      <c r="AY120" s="40">
        <v>65868.59</v>
      </c>
      <c r="AZ120" s="40">
        <v>70176.05</v>
      </c>
      <c r="BA120" s="40">
        <f t="shared" si="5"/>
        <v>0</v>
      </c>
      <c r="BB120" s="40">
        <f t="shared" si="6"/>
        <v>16854.7</v>
      </c>
      <c r="BC120" s="40">
        <f t="shared" si="7"/>
        <v>160460.35999999999</v>
      </c>
      <c r="BD120" s="40">
        <f t="shared" si="8"/>
        <v>177315.06</v>
      </c>
      <c r="BE120" s="40">
        <v>0</v>
      </c>
      <c r="BF120" s="40">
        <v>3348.89</v>
      </c>
      <c r="BG120" s="40">
        <v>51210.42</v>
      </c>
      <c r="BH120" s="40">
        <v>54559.31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</row>
    <row r="121" spans="1:68">
      <c r="A121" s="36">
        <v>113</v>
      </c>
      <c r="B121" s="42" t="s">
        <v>226</v>
      </c>
      <c r="C121" s="44" t="s">
        <v>253</v>
      </c>
      <c r="D121" s="39" t="s">
        <v>227</v>
      </c>
      <c r="E121" s="40">
        <v>0</v>
      </c>
      <c r="F121" s="40">
        <v>0</v>
      </c>
      <c r="G121" s="40">
        <v>244400</v>
      </c>
      <c r="H121" s="40">
        <v>244400</v>
      </c>
      <c r="I121" s="40">
        <v>0</v>
      </c>
      <c r="J121" s="40">
        <v>0</v>
      </c>
      <c r="K121" s="40">
        <v>298600</v>
      </c>
      <c r="L121" s="40">
        <v>298600</v>
      </c>
      <c r="M121" s="40"/>
      <c r="N121" s="40"/>
      <c r="O121" s="40"/>
      <c r="P121" s="40">
        <v>0</v>
      </c>
      <c r="Q121" s="40">
        <v>0</v>
      </c>
      <c r="R121" s="40">
        <v>0</v>
      </c>
      <c r="S121" s="40">
        <v>367350</v>
      </c>
      <c r="T121" s="40">
        <v>367350</v>
      </c>
      <c r="U121" s="40">
        <v>0</v>
      </c>
      <c r="V121" s="40">
        <v>0</v>
      </c>
      <c r="W121" s="40">
        <v>910350</v>
      </c>
      <c r="X121" s="40">
        <v>910350</v>
      </c>
      <c r="Y121" s="40">
        <v>0</v>
      </c>
      <c r="Z121" s="40"/>
      <c r="AA121" s="40">
        <v>405250</v>
      </c>
      <c r="AB121" s="40">
        <v>405250</v>
      </c>
      <c r="AC121" s="40">
        <v>0</v>
      </c>
      <c r="AD121" s="40">
        <v>0</v>
      </c>
      <c r="AE121" s="40">
        <v>406450</v>
      </c>
      <c r="AF121" s="40">
        <v>406450</v>
      </c>
      <c r="AG121" s="40">
        <v>0</v>
      </c>
      <c r="AH121" s="40">
        <v>0</v>
      </c>
      <c r="AI121" s="40">
        <v>231944.43</v>
      </c>
      <c r="AJ121" s="40">
        <v>231944.43</v>
      </c>
      <c r="AK121" s="40">
        <v>0</v>
      </c>
      <c r="AL121" s="40">
        <v>0</v>
      </c>
      <c r="AM121" s="40">
        <v>1043644.4299999999</v>
      </c>
      <c r="AN121" s="40">
        <v>1043644.4299999999</v>
      </c>
      <c r="AO121" s="40">
        <v>0</v>
      </c>
      <c r="AP121" s="40">
        <v>0</v>
      </c>
      <c r="AQ121" s="40">
        <v>222987</v>
      </c>
      <c r="AR121" s="40">
        <v>222987</v>
      </c>
      <c r="AS121" s="40">
        <v>0</v>
      </c>
      <c r="AT121" s="40">
        <v>0</v>
      </c>
      <c r="AU121" s="40">
        <v>168500.59</v>
      </c>
      <c r="AV121" s="40">
        <v>168500.59</v>
      </c>
      <c r="AW121" s="40">
        <v>0</v>
      </c>
      <c r="AX121" s="40">
        <v>0</v>
      </c>
      <c r="AY121" s="40">
        <v>181138.13</v>
      </c>
      <c r="AZ121" s="40">
        <v>181138.13</v>
      </c>
      <c r="BA121" s="40">
        <f t="shared" si="5"/>
        <v>0</v>
      </c>
      <c r="BB121" s="40">
        <f t="shared" si="6"/>
        <v>0</v>
      </c>
      <c r="BC121" s="40">
        <f t="shared" si="7"/>
        <v>572625.72</v>
      </c>
      <c r="BD121" s="40">
        <f t="shared" si="8"/>
        <v>572625.72</v>
      </c>
      <c r="BE121" s="40">
        <v>0</v>
      </c>
      <c r="BF121" s="40">
        <v>0</v>
      </c>
      <c r="BG121" s="40">
        <v>140828.26999999999</v>
      </c>
      <c r="BH121" s="40">
        <v>140828.26999999999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</row>
    <row r="122" spans="1:68">
      <c r="A122" s="36">
        <v>114</v>
      </c>
      <c r="B122" s="42" t="s">
        <v>147</v>
      </c>
      <c r="C122" s="44" t="s">
        <v>251</v>
      </c>
      <c r="D122" s="7" t="s">
        <v>148</v>
      </c>
      <c r="E122" s="40">
        <v>84628.71</v>
      </c>
      <c r="F122" s="40">
        <v>0</v>
      </c>
      <c r="G122" s="40">
        <v>0</v>
      </c>
      <c r="H122" s="40">
        <v>84628.71</v>
      </c>
      <c r="I122" s="40">
        <v>78777.38</v>
      </c>
      <c r="J122" s="40">
        <v>0</v>
      </c>
      <c r="K122" s="40">
        <v>0</v>
      </c>
      <c r="L122" s="40">
        <v>78777.38</v>
      </c>
      <c r="M122" s="40"/>
      <c r="N122" s="40"/>
      <c r="O122" s="40"/>
      <c r="P122" s="40">
        <v>0</v>
      </c>
      <c r="Q122" s="40">
        <v>84354.55</v>
      </c>
      <c r="R122" s="40">
        <v>0</v>
      </c>
      <c r="S122" s="40">
        <v>0</v>
      </c>
      <c r="T122" s="40">
        <v>84354.55</v>
      </c>
      <c r="U122" s="40">
        <v>247760.64000000001</v>
      </c>
      <c r="V122" s="40">
        <v>0</v>
      </c>
      <c r="W122" s="40">
        <v>0</v>
      </c>
      <c r="X122" s="40">
        <v>247760.64000000001</v>
      </c>
      <c r="Y122" s="40">
        <v>83674.16</v>
      </c>
      <c r="Z122" s="40"/>
      <c r="AA122" s="40"/>
      <c r="AB122" s="40">
        <v>83674.16</v>
      </c>
      <c r="AC122" s="40">
        <v>67000.800000000003</v>
      </c>
      <c r="AD122" s="40">
        <v>0</v>
      </c>
      <c r="AE122" s="40">
        <v>0</v>
      </c>
      <c r="AF122" s="40">
        <v>67000.800000000003</v>
      </c>
      <c r="AG122" s="40">
        <v>77568.460000000006</v>
      </c>
      <c r="AH122" s="40">
        <v>0</v>
      </c>
      <c r="AI122" s="40">
        <v>0</v>
      </c>
      <c r="AJ122" s="40">
        <v>77568.460000000006</v>
      </c>
      <c r="AK122" s="40">
        <v>228243.42000000004</v>
      </c>
      <c r="AL122" s="40">
        <v>0</v>
      </c>
      <c r="AM122" s="40">
        <v>0</v>
      </c>
      <c r="AN122" s="40">
        <v>228243.42000000004</v>
      </c>
      <c r="AO122" s="40">
        <v>80935.649999999994</v>
      </c>
      <c r="AP122" s="40">
        <v>0</v>
      </c>
      <c r="AQ122" s="40">
        <v>0</v>
      </c>
      <c r="AR122" s="40">
        <v>80935.649999999994</v>
      </c>
      <c r="AS122" s="40">
        <v>74821.819999999992</v>
      </c>
      <c r="AT122" s="40">
        <v>0</v>
      </c>
      <c r="AU122" s="40">
        <v>0</v>
      </c>
      <c r="AV122" s="40">
        <v>74821.819999999992</v>
      </c>
      <c r="AW122" s="40">
        <v>80433.460000000006</v>
      </c>
      <c r="AX122" s="40">
        <v>0</v>
      </c>
      <c r="AY122" s="40">
        <v>0</v>
      </c>
      <c r="AZ122" s="40">
        <v>80433.460000000006</v>
      </c>
      <c r="BA122" s="40">
        <f t="shared" si="5"/>
        <v>236190.93</v>
      </c>
      <c r="BB122" s="40">
        <f t="shared" si="6"/>
        <v>0</v>
      </c>
      <c r="BC122" s="40">
        <f t="shared" si="7"/>
        <v>0</v>
      </c>
      <c r="BD122" s="40">
        <f t="shared" si="8"/>
        <v>236190.93</v>
      </c>
      <c r="BE122" s="40">
        <v>62534.070000000007</v>
      </c>
      <c r="BF122" s="40">
        <v>0</v>
      </c>
      <c r="BG122" s="40">
        <v>0</v>
      </c>
      <c r="BH122" s="40">
        <v>62534.070000000007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</row>
    <row r="123" spans="1:68">
      <c r="A123" s="36">
        <v>115</v>
      </c>
      <c r="B123" s="42" t="s">
        <v>149</v>
      </c>
      <c r="C123" s="44" t="s">
        <v>251</v>
      </c>
      <c r="D123" s="7" t="s">
        <v>150</v>
      </c>
      <c r="E123" s="40">
        <v>101019.95</v>
      </c>
      <c r="F123" s="40">
        <v>0</v>
      </c>
      <c r="G123" s="40">
        <v>0</v>
      </c>
      <c r="H123" s="40">
        <v>101019.95</v>
      </c>
      <c r="I123" s="40">
        <v>104898.69</v>
      </c>
      <c r="J123" s="40">
        <v>0</v>
      </c>
      <c r="K123" s="40">
        <v>0</v>
      </c>
      <c r="L123" s="40">
        <v>104898.69</v>
      </c>
      <c r="M123" s="40"/>
      <c r="N123" s="40"/>
      <c r="O123" s="40"/>
      <c r="P123" s="40">
        <v>0</v>
      </c>
      <c r="Q123" s="40">
        <v>102906.84</v>
      </c>
      <c r="R123" s="40">
        <v>0</v>
      </c>
      <c r="S123" s="40">
        <v>0</v>
      </c>
      <c r="T123" s="40">
        <v>102906.84</v>
      </c>
      <c r="U123" s="40">
        <v>308825.48</v>
      </c>
      <c r="V123" s="40">
        <v>0</v>
      </c>
      <c r="W123" s="40">
        <v>0</v>
      </c>
      <c r="X123" s="40">
        <v>308825.48</v>
      </c>
      <c r="Y123" s="40">
        <v>98951.57</v>
      </c>
      <c r="Z123" s="40"/>
      <c r="AA123" s="40"/>
      <c r="AB123" s="40">
        <v>98951.57</v>
      </c>
      <c r="AC123" s="40">
        <v>106413.39</v>
      </c>
      <c r="AD123" s="40">
        <v>0</v>
      </c>
      <c r="AE123" s="40">
        <v>0</v>
      </c>
      <c r="AF123" s="40">
        <v>106413.39</v>
      </c>
      <c r="AG123" s="40">
        <v>98165.34</v>
      </c>
      <c r="AH123" s="40">
        <v>0</v>
      </c>
      <c r="AI123" s="40">
        <v>0</v>
      </c>
      <c r="AJ123" s="40">
        <v>98165.34</v>
      </c>
      <c r="AK123" s="40">
        <v>303530.30000000005</v>
      </c>
      <c r="AL123" s="40">
        <v>0</v>
      </c>
      <c r="AM123" s="40">
        <v>0</v>
      </c>
      <c r="AN123" s="40">
        <v>303530.30000000005</v>
      </c>
      <c r="AO123" s="40">
        <v>99870.1</v>
      </c>
      <c r="AP123" s="40">
        <v>0</v>
      </c>
      <c r="AQ123" s="40">
        <v>0</v>
      </c>
      <c r="AR123" s="40">
        <v>99870.1</v>
      </c>
      <c r="AS123" s="40">
        <v>79016.760000000009</v>
      </c>
      <c r="AT123" s="40">
        <v>0</v>
      </c>
      <c r="AU123" s="40">
        <v>0</v>
      </c>
      <c r="AV123" s="40">
        <v>79016.760000000009</v>
      </c>
      <c r="AW123" s="40">
        <v>84943.03</v>
      </c>
      <c r="AX123" s="40">
        <v>0</v>
      </c>
      <c r="AY123" s="40">
        <v>0</v>
      </c>
      <c r="AZ123" s="40">
        <v>84943.03</v>
      </c>
      <c r="BA123" s="40">
        <f t="shared" si="5"/>
        <v>263829.89</v>
      </c>
      <c r="BB123" s="40">
        <f t="shared" si="6"/>
        <v>0</v>
      </c>
      <c r="BC123" s="40">
        <f t="shared" si="7"/>
        <v>0</v>
      </c>
      <c r="BD123" s="40">
        <f t="shared" si="8"/>
        <v>263829.89</v>
      </c>
      <c r="BE123" s="40">
        <v>66040.09</v>
      </c>
      <c r="BF123" s="40">
        <v>0</v>
      </c>
      <c r="BG123" s="40">
        <v>0</v>
      </c>
      <c r="BH123" s="40">
        <v>66040.09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</row>
    <row r="124" spans="1:68">
      <c r="A124" s="36">
        <v>116</v>
      </c>
      <c r="B124" s="8" t="s">
        <v>151</v>
      </c>
      <c r="C124" s="14" t="s">
        <v>251</v>
      </c>
      <c r="D124" s="9" t="s">
        <v>282</v>
      </c>
      <c r="E124" s="40">
        <v>116730.24000000001</v>
      </c>
      <c r="F124" s="40">
        <v>0</v>
      </c>
      <c r="G124" s="40">
        <v>0</v>
      </c>
      <c r="H124" s="40">
        <v>116730.24000000001</v>
      </c>
      <c r="I124" s="40">
        <v>121092.25</v>
      </c>
      <c r="J124" s="40">
        <v>0</v>
      </c>
      <c r="K124" s="40">
        <v>0</v>
      </c>
      <c r="L124" s="40">
        <v>121092.25</v>
      </c>
      <c r="M124" s="40"/>
      <c r="N124" s="40"/>
      <c r="O124" s="40"/>
      <c r="P124" s="40">
        <v>0</v>
      </c>
      <c r="Q124" s="40">
        <v>134777.85</v>
      </c>
      <c r="R124" s="40">
        <v>0</v>
      </c>
      <c r="S124" s="40">
        <v>0</v>
      </c>
      <c r="T124" s="40">
        <v>134777.85</v>
      </c>
      <c r="U124" s="40">
        <v>372600.33999999997</v>
      </c>
      <c r="V124" s="40">
        <v>0</v>
      </c>
      <c r="W124" s="40">
        <v>0</v>
      </c>
      <c r="X124" s="40">
        <v>372600.33999999997</v>
      </c>
      <c r="Y124" s="40">
        <v>141734.20000000001</v>
      </c>
      <c r="Z124" s="40"/>
      <c r="AA124" s="40"/>
      <c r="AB124" s="40">
        <v>141734.20000000001</v>
      </c>
      <c r="AC124" s="40">
        <v>143490.51999999999</v>
      </c>
      <c r="AD124" s="40">
        <v>0</v>
      </c>
      <c r="AE124" s="40">
        <v>0</v>
      </c>
      <c r="AF124" s="40">
        <v>143490.51999999999</v>
      </c>
      <c r="AG124" s="40">
        <v>122756.52</v>
      </c>
      <c r="AH124" s="40">
        <v>0</v>
      </c>
      <c r="AI124" s="40">
        <v>0</v>
      </c>
      <c r="AJ124" s="40">
        <v>122756.52</v>
      </c>
      <c r="AK124" s="40">
        <v>407981.24</v>
      </c>
      <c r="AL124" s="40">
        <v>0</v>
      </c>
      <c r="AM124" s="40">
        <v>0</v>
      </c>
      <c r="AN124" s="40">
        <v>407981.24</v>
      </c>
      <c r="AO124" s="40">
        <v>116860.15</v>
      </c>
      <c r="AP124" s="40">
        <v>0</v>
      </c>
      <c r="AQ124" s="40">
        <v>0</v>
      </c>
      <c r="AR124" s="40">
        <v>116860.15</v>
      </c>
      <c r="AS124" s="40">
        <v>103427.88</v>
      </c>
      <c r="AT124" s="40">
        <v>0</v>
      </c>
      <c r="AU124" s="40">
        <v>0</v>
      </c>
      <c r="AV124" s="40">
        <v>103427.88</v>
      </c>
      <c r="AW124" s="40">
        <v>111184.98000000001</v>
      </c>
      <c r="AX124" s="40">
        <v>0</v>
      </c>
      <c r="AY124" s="40">
        <v>0</v>
      </c>
      <c r="AZ124" s="40">
        <v>111184.98000000001</v>
      </c>
      <c r="BA124" s="40">
        <f t="shared" si="5"/>
        <v>331473.01</v>
      </c>
      <c r="BB124" s="40">
        <f t="shared" si="6"/>
        <v>0</v>
      </c>
      <c r="BC124" s="40">
        <f t="shared" si="7"/>
        <v>0</v>
      </c>
      <c r="BD124" s="40">
        <f t="shared" si="8"/>
        <v>331473.01</v>
      </c>
      <c r="BE124" s="40">
        <v>86442.25</v>
      </c>
      <c r="BF124" s="40">
        <v>0</v>
      </c>
      <c r="BG124" s="40">
        <v>0</v>
      </c>
      <c r="BH124" s="40">
        <v>86442.25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</row>
    <row r="125" spans="1:68">
      <c r="A125" s="36">
        <v>117</v>
      </c>
      <c r="B125" s="8" t="s">
        <v>152</v>
      </c>
      <c r="C125" s="14" t="s">
        <v>251</v>
      </c>
      <c r="D125" s="9" t="s">
        <v>153</v>
      </c>
      <c r="E125" s="40">
        <v>82341.09</v>
      </c>
      <c r="F125" s="40">
        <v>0</v>
      </c>
      <c r="G125" s="40">
        <v>0</v>
      </c>
      <c r="H125" s="40">
        <v>82341.09</v>
      </c>
      <c r="I125" s="40">
        <v>85448.72</v>
      </c>
      <c r="J125" s="40">
        <v>0</v>
      </c>
      <c r="K125" s="40">
        <v>0</v>
      </c>
      <c r="L125" s="40">
        <v>85448.72</v>
      </c>
      <c r="M125" s="40"/>
      <c r="N125" s="40"/>
      <c r="O125" s="40"/>
      <c r="P125" s="40">
        <v>0</v>
      </c>
      <c r="Q125" s="40">
        <v>111403</v>
      </c>
      <c r="R125" s="40">
        <v>0</v>
      </c>
      <c r="S125" s="40">
        <v>0</v>
      </c>
      <c r="T125" s="40">
        <v>111403</v>
      </c>
      <c r="U125" s="40">
        <v>279192.81</v>
      </c>
      <c r="V125" s="40">
        <v>0</v>
      </c>
      <c r="W125" s="40">
        <v>0</v>
      </c>
      <c r="X125" s="40">
        <v>279192.81</v>
      </c>
      <c r="Y125" s="40">
        <v>107385.52</v>
      </c>
      <c r="Z125" s="40">
        <v>0</v>
      </c>
      <c r="AA125" s="40"/>
      <c r="AB125" s="40">
        <v>107385.52</v>
      </c>
      <c r="AC125" s="40">
        <v>119420.98</v>
      </c>
      <c r="AD125" s="40">
        <v>0</v>
      </c>
      <c r="AE125" s="40">
        <v>0</v>
      </c>
      <c r="AF125" s="40">
        <v>119420.98</v>
      </c>
      <c r="AG125" s="40">
        <v>119347.26</v>
      </c>
      <c r="AH125" s="40">
        <v>0</v>
      </c>
      <c r="AI125" s="40">
        <v>0</v>
      </c>
      <c r="AJ125" s="40">
        <v>119347.26</v>
      </c>
      <c r="AK125" s="40">
        <v>346153.76</v>
      </c>
      <c r="AL125" s="40">
        <v>0</v>
      </c>
      <c r="AM125" s="40">
        <v>0</v>
      </c>
      <c r="AN125" s="40">
        <v>346153.76</v>
      </c>
      <c r="AO125" s="40">
        <v>113486.36</v>
      </c>
      <c r="AP125" s="40">
        <v>0</v>
      </c>
      <c r="AQ125" s="40">
        <v>0</v>
      </c>
      <c r="AR125" s="40">
        <v>113486.36</v>
      </c>
      <c r="AS125" s="40">
        <v>110443.16</v>
      </c>
      <c r="AT125" s="40">
        <v>0</v>
      </c>
      <c r="AU125" s="40">
        <v>0</v>
      </c>
      <c r="AV125" s="40">
        <v>110443.16</v>
      </c>
      <c r="AW125" s="40">
        <v>118726.39999999999</v>
      </c>
      <c r="AX125" s="40">
        <v>0</v>
      </c>
      <c r="AY125" s="40">
        <v>0</v>
      </c>
      <c r="AZ125" s="40">
        <v>118726.39999999999</v>
      </c>
      <c r="BA125" s="40">
        <f t="shared" si="5"/>
        <v>342655.92000000004</v>
      </c>
      <c r="BB125" s="40">
        <f t="shared" si="6"/>
        <v>0</v>
      </c>
      <c r="BC125" s="40">
        <f t="shared" si="7"/>
        <v>0</v>
      </c>
      <c r="BD125" s="40">
        <f t="shared" si="8"/>
        <v>342655.92000000004</v>
      </c>
      <c r="BE125" s="40">
        <v>92305.44</v>
      </c>
      <c r="BF125" s="40">
        <v>0</v>
      </c>
      <c r="BG125" s="40">
        <v>0</v>
      </c>
      <c r="BH125" s="40">
        <v>92305.44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</row>
    <row r="126" spans="1:68">
      <c r="A126" s="36">
        <v>118</v>
      </c>
      <c r="B126" s="8" t="s">
        <v>154</v>
      </c>
      <c r="C126" s="14" t="s">
        <v>251</v>
      </c>
      <c r="D126" s="9" t="s">
        <v>155</v>
      </c>
      <c r="E126" s="40">
        <v>113113.14</v>
      </c>
      <c r="F126" s="40">
        <v>0</v>
      </c>
      <c r="G126" s="40">
        <v>0</v>
      </c>
      <c r="H126" s="40">
        <v>113113.14</v>
      </c>
      <c r="I126" s="40">
        <v>115291.36</v>
      </c>
      <c r="J126" s="40">
        <v>0</v>
      </c>
      <c r="K126" s="40">
        <v>0</v>
      </c>
      <c r="L126" s="40">
        <v>115291.36</v>
      </c>
      <c r="M126" s="40"/>
      <c r="N126" s="40"/>
      <c r="O126" s="40"/>
      <c r="P126" s="40">
        <v>0</v>
      </c>
      <c r="Q126" s="40">
        <v>114559.34</v>
      </c>
      <c r="R126" s="40">
        <v>0</v>
      </c>
      <c r="S126" s="40">
        <v>0</v>
      </c>
      <c r="T126" s="40">
        <v>114559.34</v>
      </c>
      <c r="U126" s="40">
        <v>342963.83999999997</v>
      </c>
      <c r="V126" s="40">
        <v>0</v>
      </c>
      <c r="W126" s="40">
        <v>0</v>
      </c>
      <c r="X126" s="40">
        <v>342963.83999999997</v>
      </c>
      <c r="Y126" s="40">
        <v>168101.03</v>
      </c>
      <c r="Z126" s="40"/>
      <c r="AA126" s="40"/>
      <c r="AB126" s="40">
        <v>168101.03</v>
      </c>
      <c r="AC126" s="40">
        <v>151710.84</v>
      </c>
      <c r="AD126" s="40">
        <v>0</v>
      </c>
      <c r="AE126" s="40">
        <v>0</v>
      </c>
      <c r="AF126" s="40">
        <v>151710.84</v>
      </c>
      <c r="AG126" s="40">
        <v>145418.9</v>
      </c>
      <c r="AH126" s="40">
        <v>0</v>
      </c>
      <c r="AI126" s="40">
        <v>0</v>
      </c>
      <c r="AJ126" s="40">
        <v>145418.9</v>
      </c>
      <c r="AK126" s="40">
        <v>465230.77</v>
      </c>
      <c r="AL126" s="40">
        <v>0</v>
      </c>
      <c r="AM126" s="40">
        <v>0</v>
      </c>
      <c r="AN126" s="40">
        <v>465230.77</v>
      </c>
      <c r="AO126" s="40">
        <v>164922.07999999999</v>
      </c>
      <c r="AP126" s="40">
        <v>0</v>
      </c>
      <c r="AQ126" s="40">
        <v>0</v>
      </c>
      <c r="AR126" s="40">
        <v>164922.07999999999</v>
      </c>
      <c r="AS126" s="40">
        <v>133741.52000000002</v>
      </c>
      <c r="AT126" s="40">
        <v>0</v>
      </c>
      <c r="AU126" s="40">
        <v>0</v>
      </c>
      <c r="AV126" s="40">
        <v>133741.52000000002</v>
      </c>
      <c r="AW126" s="40">
        <v>143772.13</v>
      </c>
      <c r="AX126" s="40">
        <v>0</v>
      </c>
      <c r="AY126" s="40">
        <v>0</v>
      </c>
      <c r="AZ126" s="40">
        <v>143772.13</v>
      </c>
      <c r="BA126" s="40">
        <f t="shared" si="5"/>
        <v>442435.73</v>
      </c>
      <c r="BB126" s="40">
        <f t="shared" si="6"/>
        <v>0</v>
      </c>
      <c r="BC126" s="40">
        <f t="shared" si="7"/>
        <v>0</v>
      </c>
      <c r="BD126" s="40">
        <f t="shared" si="8"/>
        <v>442435.73</v>
      </c>
      <c r="BE126" s="40">
        <v>111777.56</v>
      </c>
      <c r="BF126" s="40">
        <v>0</v>
      </c>
      <c r="BG126" s="40">
        <v>0</v>
      </c>
      <c r="BH126" s="40">
        <v>111777.56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</row>
    <row r="127" spans="1:68" ht="49.5">
      <c r="A127" s="36">
        <v>119</v>
      </c>
      <c r="B127" s="8" t="s">
        <v>156</v>
      </c>
      <c r="C127" s="14" t="s">
        <v>249</v>
      </c>
      <c r="D127" s="10" t="s">
        <v>283</v>
      </c>
      <c r="E127" s="40">
        <v>15331.21</v>
      </c>
      <c r="F127" s="40">
        <v>0</v>
      </c>
      <c r="G127" s="40">
        <v>58000</v>
      </c>
      <c r="H127" s="40">
        <v>73331.209999999992</v>
      </c>
      <c r="I127" s="40">
        <v>26458.43</v>
      </c>
      <c r="J127" s="40">
        <v>0</v>
      </c>
      <c r="K127" s="40">
        <v>60150</v>
      </c>
      <c r="L127" s="40">
        <v>86608.43</v>
      </c>
      <c r="M127" s="40"/>
      <c r="N127" s="40"/>
      <c r="O127" s="40"/>
      <c r="P127" s="40">
        <v>0</v>
      </c>
      <c r="Q127" s="40">
        <v>34039.67</v>
      </c>
      <c r="R127" s="40">
        <v>0</v>
      </c>
      <c r="S127" s="40">
        <v>57300</v>
      </c>
      <c r="T127" s="40">
        <v>91339.67</v>
      </c>
      <c r="U127" s="40">
        <v>75829.31</v>
      </c>
      <c r="V127" s="40">
        <v>0</v>
      </c>
      <c r="W127" s="40">
        <v>175450</v>
      </c>
      <c r="X127" s="40">
        <v>251279.31</v>
      </c>
      <c r="Y127" s="40">
        <v>36356.35</v>
      </c>
      <c r="Z127" s="40"/>
      <c r="AA127" s="40">
        <v>39950</v>
      </c>
      <c r="AB127" s="40">
        <v>76306.350000000006</v>
      </c>
      <c r="AC127" s="40">
        <v>28385.39</v>
      </c>
      <c r="AD127" s="40">
        <v>0</v>
      </c>
      <c r="AE127" s="40">
        <v>55700</v>
      </c>
      <c r="AF127" s="40">
        <v>84085.39</v>
      </c>
      <c r="AG127" s="40">
        <v>31035.84</v>
      </c>
      <c r="AH127" s="40">
        <v>0</v>
      </c>
      <c r="AI127" s="40">
        <v>58750</v>
      </c>
      <c r="AJ127" s="40">
        <v>89785.84</v>
      </c>
      <c r="AK127" s="40">
        <v>95777.58</v>
      </c>
      <c r="AL127" s="40">
        <v>0</v>
      </c>
      <c r="AM127" s="40">
        <v>154400</v>
      </c>
      <c r="AN127" s="40">
        <v>250177.58000000002</v>
      </c>
      <c r="AO127" s="40">
        <v>88921.24</v>
      </c>
      <c r="AP127" s="40">
        <v>0</v>
      </c>
      <c r="AQ127" s="40">
        <v>36784.06</v>
      </c>
      <c r="AR127" s="40">
        <v>125705.3</v>
      </c>
      <c r="AS127" s="40">
        <v>104225.12</v>
      </c>
      <c r="AT127" s="40">
        <v>0</v>
      </c>
      <c r="AU127" s="40">
        <v>36643.51</v>
      </c>
      <c r="AV127" s="40">
        <v>140868.63</v>
      </c>
      <c r="AW127" s="40">
        <v>112042.01</v>
      </c>
      <c r="AX127" s="40">
        <v>0</v>
      </c>
      <c r="AY127" s="40">
        <v>39391.769999999997</v>
      </c>
      <c r="AZ127" s="40">
        <v>151433.78</v>
      </c>
      <c r="BA127" s="40">
        <f t="shared" si="5"/>
        <v>305188.37</v>
      </c>
      <c r="BB127" s="40">
        <f t="shared" si="6"/>
        <v>0</v>
      </c>
      <c r="BC127" s="40">
        <f t="shared" si="7"/>
        <v>112819.34</v>
      </c>
      <c r="BD127" s="40">
        <f t="shared" si="8"/>
        <v>418007.70999999996</v>
      </c>
      <c r="BE127" s="40">
        <v>87108.56</v>
      </c>
      <c r="BF127" s="40">
        <v>0</v>
      </c>
      <c r="BG127" s="40">
        <v>30625.66</v>
      </c>
      <c r="BH127" s="40">
        <v>117734.22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</row>
    <row r="128" spans="1:68" ht="33">
      <c r="A128" s="36">
        <v>120</v>
      </c>
      <c r="B128" s="8" t="s">
        <v>228</v>
      </c>
      <c r="C128" s="14" t="s">
        <v>253</v>
      </c>
      <c r="D128" s="10" t="s">
        <v>229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/>
      <c r="N128" s="40"/>
      <c r="O128" s="40"/>
      <c r="P128" s="40">
        <v>0</v>
      </c>
      <c r="Q128" s="40">
        <v>0</v>
      </c>
      <c r="R128" s="40">
        <v>0</v>
      </c>
      <c r="S128" s="40">
        <v>450</v>
      </c>
      <c r="T128" s="40">
        <v>450</v>
      </c>
      <c r="U128" s="40">
        <v>0</v>
      </c>
      <c r="V128" s="40">
        <v>0</v>
      </c>
      <c r="W128" s="40">
        <v>450</v>
      </c>
      <c r="X128" s="40">
        <v>450</v>
      </c>
      <c r="Y128" s="40"/>
      <c r="Z128" s="40"/>
      <c r="AA128" s="40">
        <v>1800</v>
      </c>
      <c r="AB128" s="40">
        <v>1800</v>
      </c>
      <c r="AC128" s="40">
        <v>0</v>
      </c>
      <c r="AD128" s="40">
        <v>0</v>
      </c>
      <c r="AE128" s="40">
        <v>1800</v>
      </c>
      <c r="AF128" s="40">
        <v>1800</v>
      </c>
      <c r="AG128" s="40">
        <v>0</v>
      </c>
      <c r="AH128" s="40">
        <v>0</v>
      </c>
      <c r="AI128" s="40">
        <v>1800</v>
      </c>
      <c r="AJ128" s="40">
        <v>1800</v>
      </c>
      <c r="AK128" s="40">
        <v>0</v>
      </c>
      <c r="AL128" s="40">
        <v>0</v>
      </c>
      <c r="AM128" s="40">
        <v>5400</v>
      </c>
      <c r="AN128" s="40">
        <v>5400</v>
      </c>
      <c r="AO128" s="40">
        <v>0</v>
      </c>
      <c r="AP128" s="40">
        <v>0</v>
      </c>
      <c r="AQ128" s="40">
        <v>16385.27</v>
      </c>
      <c r="AR128" s="40">
        <v>16385.27</v>
      </c>
      <c r="AS128" s="40">
        <v>0</v>
      </c>
      <c r="AT128" s="40">
        <v>0</v>
      </c>
      <c r="AU128" s="40">
        <v>19757.330000000002</v>
      </c>
      <c r="AV128" s="40">
        <v>19757.330000000002</v>
      </c>
      <c r="AW128" s="40">
        <v>0</v>
      </c>
      <c r="AX128" s="40">
        <v>0</v>
      </c>
      <c r="AY128" s="40">
        <v>21239.13</v>
      </c>
      <c r="AZ128" s="40">
        <v>21239.13</v>
      </c>
      <c r="BA128" s="40">
        <f t="shared" si="5"/>
        <v>0</v>
      </c>
      <c r="BB128" s="40">
        <f t="shared" si="6"/>
        <v>0</v>
      </c>
      <c r="BC128" s="40">
        <f t="shared" si="7"/>
        <v>57381.73000000001</v>
      </c>
      <c r="BD128" s="40">
        <f t="shared" si="8"/>
        <v>57381.73000000001</v>
      </c>
      <c r="BE128" s="40">
        <v>0</v>
      </c>
      <c r="BF128" s="40">
        <v>0</v>
      </c>
      <c r="BG128" s="40">
        <v>16512.650000000001</v>
      </c>
      <c r="BH128" s="40">
        <v>16512.650000000001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</row>
    <row r="129" spans="1:68">
      <c r="A129" s="36">
        <v>121</v>
      </c>
      <c r="B129" s="8" t="s">
        <v>230</v>
      </c>
      <c r="C129" s="14" t="s">
        <v>253</v>
      </c>
      <c r="D129" s="10" t="s">
        <v>231</v>
      </c>
      <c r="E129" s="40">
        <v>0</v>
      </c>
      <c r="F129" s="40">
        <v>0</v>
      </c>
      <c r="G129" s="40">
        <v>137284</v>
      </c>
      <c r="H129" s="40">
        <v>137284</v>
      </c>
      <c r="I129" s="40">
        <v>0</v>
      </c>
      <c r="J129" s="40">
        <v>0</v>
      </c>
      <c r="K129" s="40">
        <v>145709</v>
      </c>
      <c r="L129" s="40">
        <v>145709</v>
      </c>
      <c r="M129" s="40"/>
      <c r="N129" s="40"/>
      <c r="O129" s="40"/>
      <c r="P129" s="40">
        <v>0</v>
      </c>
      <c r="Q129" s="40">
        <v>0</v>
      </c>
      <c r="R129" s="40">
        <v>0</v>
      </c>
      <c r="S129" s="40">
        <v>145677</v>
      </c>
      <c r="T129" s="40">
        <v>145677</v>
      </c>
      <c r="U129" s="40">
        <v>0</v>
      </c>
      <c r="V129" s="40">
        <v>0</v>
      </c>
      <c r="W129" s="40">
        <v>428670</v>
      </c>
      <c r="X129" s="40">
        <v>428670</v>
      </c>
      <c r="Y129" s="40"/>
      <c r="Z129" s="40"/>
      <c r="AA129" s="40">
        <v>155654</v>
      </c>
      <c r="AB129" s="40">
        <v>155654</v>
      </c>
      <c r="AC129" s="40">
        <v>0</v>
      </c>
      <c r="AD129" s="40">
        <v>0</v>
      </c>
      <c r="AE129" s="40">
        <v>152425</v>
      </c>
      <c r="AF129" s="40">
        <v>152425</v>
      </c>
      <c r="AG129" s="40">
        <v>0</v>
      </c>
      <c r="AH129" s="40">
        <v>0</v>
      </c>
      <c r="AI129" s="40">
        <v>151364.76999999999</v>
      </c>
      <c r="AJ129" s="40">
        <v>151364.76999999999</v>
      </c>
      <c r="AK129" s="40">
        <v>0</v>
      </c>
      <c r="AL129" s="40">
        <v>0</v>
      </c>
      <c r="AM129" s="40">
        <v>459443.77</v>
      </c>
      <c r="AN129" s="40">
        <v>459443.77</v>
      </c>
      <c r="AO129" s="40">
        <v>0</v>
      </c>
      <c r="AP129" s="40">
        <v>0</v>
      </c>
      <c r="AQ129" s="40">
        <v>144696.29</v>
      </c>
      <c r="AR129" s="40">
        <v>144696.29</v>
      </c>
      <c r="AS129" s="40">
        <v>0</v>
      </c>
      <c r="AT129" s="40">
        <v>0</v>
      </c>
      <c r="AU129" s="40">
        <v>141958.35999999999</v>
      </c>
      <c r="AV129" s="40">
        <v>141958.35999999999</v>
      </c>
      <c r="AW129" s="40">
        <v>0</v>
      </c>
      <c r="AX129" s="40">
        <v>0</v>
      </c>
      <c r="AY129" s="40">
        <v>152605.23000000001</v>
      </c>
      <c r="AZ129" s="40">
        <v>152605.23000000001</v>
      </c>
      <c r="BA129" s="40">
        <f t="shared" si="5"/>
        <v>0</v>
      </c>
      <c r="BB129" s="40">
        <f t="shared" si="6"/>
        <v>0</v>
      </c>
      <c r="BC129" s="40">
        <f t="shared" si="7"/>
        <v>439259.88</v>
      </c>
      <c r="BD129" s="40">
        <f t="shared" si="8"/>
        <v>439259.88</v>
      </c>
      <c r="BE129" s="40">
        <v>0</v>
      </c>
      <c r="BF129" s="40">
        <v>0</v>
      </c>
      <c r="BG129" s="40">
        <v>118644.99</v>
      </c>
      <c r="BH129" s="40">
        <v>118644.99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</row>
    <row r="130" spans="1:68" ht="33">
      <c r="A130" s="36">
        <v>122</v>
      </c>
      <c r="B130" s="8" t="s">
        <v>183</v>
      </c>
      <c r="C130" s="14" t="s">
        <v>260</v>
      </c>
      <c r="D130" s="11" t="s">
        <v>284</v>
      </c>
      <c r="E130" s="40">
        <v>0</v>
      </c>
      <c r="F130" s="40">
        <v>18800</v>
      </c>
      <c r="G130" s="40">
        <v>164795</v>
      </c>
      <c r="H130" s="40">
        <v>183595</v>
      </c>
      <c r="I130" s="40">
        <v>0</v>
      </c>
      <c r="J130" s="40">
        <v>23000</v>
      </c>
      <c r="K130" s="40">
        <v>181765</v>
      </c>
      <c r="L130" s="40">
        <v>204765</v>
      </c>
      <c r="M130" s="40"/>
      <c r="N130" s="40">
        <v>14400</v>
      </c>
      <c r="O130" s="40">
        <v>32975</v>
      </c>
      <c r="P130" s="40">
        <v>47375</v>
      </c>
      <c r="Q130" s="40">
        <v>0</v>
      </c>
      <c r="R130" s="40">
        <v>30000</v>
      </c>
      <c r="S130" s="40">
        <v>199470</v>
      </c>
      <c r="T130" s="40">
        <v>229470</v>
      </c>
      <c r="U130" s="40">
        <v>0</v>
      </c>
      <c r="V130" s="40">
        <v>86200</v>
      </c>
      <c r="W130" s="40">
        <v>579005</v>
      </c>
      <c r="X130" s="40">
        <v>665205</v>
      </c>
      <c r="Y130" s="40">
        <v>0</v>
      </c>
      <c r="Z130" s="40">
        <v>33000</v>
      </c>
      <c r="AA130" s="40">
        <v>159270</v>
      </c>
      <c r="AB130" s="40">
        <v>192270</v>
      </c>
      <c r="AC130" s="40">
        <v>0</v>
      </c>
      <c r="AD130" s="40">
        <v>32000</v>
      </c>
      <c r="AE130" s="40">
        <v>168745</v>
      </c>
      <c r="AF130" s="40">
        <v>200745</v>
      </c>
      <c r="AG130" s="40">
        <v>0</v>
      </c>
      <c r="AH130" s="40">
        <v>10013.74</v>
      </c>
      <c r="AI130" s="40">
        <v>127220.42</v>
      </c>
      <c r="AJ130" s="40">
        <v>137234.16</v>
      </c>
      <c r="AK130" s="40">
        <v>0</v>
      </c>
      <c r="AL130" s="40">
        <v>75013.740000000005</v>
      </c>
      <c r="AM130" s="40">
        <v>455235.42</v>
      </c>
      <c r="AN130" s="40">
        <v>530249.16</v>
      </c>
      <c r="AO130" s="40">
        <v>0</v>
      </c>
      <c r="AP130" s="40">
        <v>11235.52</v>
      </c>
      <c r="AQ130" s="40">
        <v>117895.83</v>
      </c>
      <c r="AR130" s="40">
        <v>129131.35</v>
      </c>
      <c r="AS130" s="40">
        <v>0</v>
      </c>
      <c r="AT130" s="40">
        <v>9045.3700000000008</v>
      </c>
      <c r="AU130" s="40">
        <v>95063.659999999989</v>
      </c>
      <c r="AV130" s="40">
        <v>104109.02999999998</v>
      </c>
      <c r="AW130" s="40">
        <v>0</v>
      </c>
      <c r="AX130" s="40">
        <v>9723.77</v>
      </c>
      <c r="AY130" s="40">
        <v>102193.44</v>
      </c>
      <c r="AZ130" s="40">
        <v>111917.21</v>
      </c>
      <c r="BA130" s="40">
        <f t="shared" si="5"/>
        <v>0</v>
      </c>
      <c r="BB130" s="40">
        <f t="shared" si="6"/>
        <v>30004.66</v>
      </c>
      <c r="BC130" s="40">
        <f t="shared" si="7"/>
        <v>315152.93</v>
      </c>
      <c r="BD130" s="40">
        <f t="shared" si="8"/>
        <v>345157.58999999997</v>
      </c>
      <c r="BE130" s="40">
        <v>0</v>
      </c>
      <c r="BF130" s="40">
        <v>7559.88</v>
      </c>
      <c r="BG130" s="40">
        <v>79451.66</v>
      </c>
      <c r="BH130" s="40">
        <v>87011.540000000008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</row>
    <row r="131" spans="1:68">
      <c r="A131" s="36">
        <v>123</v>
      </c>
      <c r="B131" s="8" t="s">
        <v>232</v>
      </c>
      <c r="C131" s="14" t="s">
        <v>253</v>
      </c>
      <c r="D131" s="39" t="s">
        <v>233</v>
      </c>
      <c r="E131" s="40">
        <v>0</v>
      </c>
      <c r="F131" s="40">
        <v>0</v>
      </c>
      <c r="G131" s="40">
        <v>103410</v>
      </c>
      <c r="H131" s="40">
        <v>103410</v>
      </c>
      <c r="I131" s="40">
        <v>0</v>
      </c>
      <c r="J131" s="40">
        <v>0</v>
      </c>
      <c r="K131" s="40">
        <v>130240</v>
      </c>
      <c r="L131" s="40">
        <v>130240</v>
      </c>
      <c r="M131" s="40"/>
      <c r="N131" s="40"/>
      <c r="O131" s="40"/>
      <c r="P131" s="40">
        <v>0</v>
      </c>
      <c r="Q131" s="40">
        <v>0</v>
      </c>
      <c r="R131" s="40">
        <v>0</v>
      </c>
      <c r="S131" s="40">
        <v>203640</v>
      </c>
      <c r="T131" s="40">
        <v>203640</v>
      </c>
      <c r="U131" s="40">
        <v>0</v>
      </c>
      <c r="V131" s="40">
        <v>0</v>
      </c>
      <c r="W131" s="40">
        <v>437290</v>
      </c>
      <c r="X131" s="40">
        <v>437290</v>
      </c>
      <c r="Y131" s="40"/>
      <c r="Z131" s="40"/>
      <c r="AA131" s="40">
        <v>232250</v>
      </c>
      <c r="AB131" s="40">
        <v>232250</v>
      </c>
      <c r="AC131" s="40">
        <v>0</v>
      </c>
      <c r="AD131" s="40">
        <v>0</v>
      </c>
      <c r="AE131" s="40">
        <v>346910</v>
      </c>
      <c r="AF131" s="40">
        <v>346910</v>
      </c>
      <c r="AG131" s="40">
        <v>0</v>
      </c>
      <c r="AH131" s="40">
        <v>0</v>
      </c>
      <c r="AI131" s="40">
        <v>158483.24</v>
      </c>
      <c r="AJ131" s="40">
        <v>158483.24</v>
      </c>
      <c r="AK131" s="40">
        <v>0</v>
      </c>
      <c r="AL131" s="40">
        <v>0</v>
      </c>
      <c r="AM131" s="40">
        <v>737643.24</v>
      </c>
      <c r="AN131" s="40">
        <v>737643.24</v>
      </c>
      <c r="AO131" s="40">
        <v>0</v>
      </c>
      <c r="AP131" s="40">
        <v>0</v>
      </c>
      <c r="AQ131" s="40">
        <v>152942.39999999999</v>
      </c>
      <c r="AR131" s="40">
        <v>152942.39999999999</v>
      </c>
      <c r="AS131" s="40">
        <v>0</v>
      </c>
      <c r="AT131" s="40">
        <v>0</v>
      </c>
      <c r="AU131" s="40">
        <v>178042.35000000003</v>
      </c>
      <c r="AV131" s="40">
        <v>178042.35000000003</v>
      </c>
      <c r="AW131" s="40">
        <v>0</v>
      </c>
      <c r="AX131" s="40">
        <v>0</v>
      </c>
      <c r="AY131" s="40">
        <v>191395.52999999997</v>
      </c>
      <c r="AZ131" s="40">
        <v>191395.52999999997</v>
      </c>
      <c r="BA131" s="40">
        <f t="shared" si="5"/>
        <v>0</v>
      </c>
      <c r="BB131" s="40">
        <f t="shared" si="6"/>
        <v>0</v>
      </c>
      <c r="BC131" s="40">
        <f t="shared" si="7"/>
        <v>522380.27999999997</v>
      </c>
      <c r="BD131" s="40">
        <f t="shared" si="8"/>
        <v>522380.27999999997</v>
      </c>
      <c r="BE131" s="40">
        <v>0</v>
      </c>
      <c r="BF131" s="40">
        <v>0</v>
      </c>
      <c r="BG131" s="40">
        <v>148803.03</v>
      </c>
      <c r="BH131" s="40">
        <v>148803.03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</row>
    <row r="132" spans="1:68">
      <c r="A132" s="36">
        <v>124</v>
      </c>
      <c r="B132" s="8" t="s">
        <v>234</v>
      </c>
      <c r="C132" s="14" t="s">
        <v>253</v>
      </c>
      <c r="D132" s="39" t="s">
        <v>235</v>
      </c>
      <c r="E132" s="40">
        <v>0</v>
      </c>
      <c r="F132" s="40">
        <v>0</v>
      </c>
      <c r="G132" s="40">
        <v>48250</v>
      </c>
      <c r="H132" s="40">
        <v>48250</v>
      </c>
      <c r="I132" s="40">
        <v>0</v>
      </c>
      <c r="J132" s="40">
        <v>0</v>
      </c>
      <c r="K132" s="40">
        <v>51235</v>
      </c>
      <c r="L132" s="40">
        <v>51235</v>
      </c>
      <c r="M132" s="40"/>
      <c r="N132" s="40"/>
      <c r="O132" s="40"/>
      <c r="P132" s="40">
        <v>0</v>
      </c>
      <c r="Q132" s="40">
        <v>0</v>
      </c>
      <c r="R132" s="40">
        <v>0</v>
      </c>
      <c r="S132" s="40">
        <v>81280</v>
      </c>
      <c r="T132" s="40">
        <v>81280</v>
      </c>
      <c r="U132" s="40">
        <v>0</v>
      </c>
      <c r="V132" s="40">
        <v>0</v>
      </c>
      <c r="W132" s="40">
        <v>180765</v>
      </c>
      <c r="X132" s="40">
        <v>180765</v>
      </c>
      <c r="Y132" s="40"/>
      <c r="Z132" s="40"/>
      <c r="AA132" s="40">
        <v>85000</v>
      </c>
      <c r="AB132" s="40">
        <v>85000</v>
      </c>
      <c r="AC132" s="40">
        <v>0</v>
      </c>
      <c r="AD132" s="40">
        <v>0</v>
      </c>
      <c r="AE132" s="40">
        <v>82475</v>
      </c>
      <c r="AF132" s="40">
        <v>82475</v>
      </c>
      <c r="AG132" s="40">
        <v>0</v>
      </c>
      <c r="AH132" s="40">
        <v>0</v>
      </c>
      <c r="AI132" s="40">
        <v>53798.75</v>
      </c>
      <c r="AJ132" s="40">
        <v>53798.75</v>
      </c>
      <c r="AK132" s="40">
        <v>0</v>
      </c>
      <c r="AL132" s="40">
        <v>0</v>
      </c>
      <c r="AM132" s="40">
        <v>221273.75</v>
      </c>
      <c r="AN132" s="40">
        <v>221273.75</v>
      </c>
      <c r="AO132" s="40">
        <v>0</v>
      </c>
      <c r="AP132" s="40">
        <v>0</v>
      </c>
      <c r="AQ132" s="40">
        <v>51601.05</v>
      </c>
      <c r="AR132" s="40">
        <v>51601.05</v>
      </c>
      <c r="AS132" s="40">
        <v>0</v>
      </c>
      <c r="AT132" s="40">
        <v>0</v>
      </c>
      <c r="AU132" s="40">
        <v>60935.37</v>
      </c>
      <c r="AV132" s="40">
        <v>60935.37</v>
      </c>
      <c r="AW132" s="40">
        <v>0</v>
      </c>
      <c r="AX132" s="40">
        <v>0</v>
      </c>
      <c r="AY132" s="40">
        <v>65505.52</v>
      </c>
      <c r="AZ132" s="40">
        <v>65505.52</v>
      </c>
      <c r="BA132" s="40">
        <f t="shared" si="5"/>
        <v>0</v>
      </c>
      <c r="BB132" s="40">
        <f t="shared" si="6"/>
        <v>0</v>
      </c>
      <c r="BC132" s="40">
        <f t="shared" si="7"/>
        <v>178041.94</v>
      </c>
      <c r="BD132" s="40">
        <f t="shared" si="8"/>
        <v>178041.94</v>
      </c>
      <c r="BE132" s="40">
        <v>0</v>
      </c>
      <c r="BF132" s="40">
        <v>0</v>
      </c>
      <c r="BG132" s="40">
        <v>50928.160000000003</v>
      </c>
      <c r="BH132" s="40">
        <v>50928.160000000003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</row>
    <row r="133" spans="1:68">
      <c r="A133" s="36">
        <v>125</v>
      </c>
      <c r="B133" s="8" t="s">
        <v>327</v>
      </c>
      <c r="C133" s="14" t="s">
        <v>253</v>
      </c>
      <c r="D133" s="58" t="s">
        <v>334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>
        <v>0</v>
      </c>
      <c r="AT133" s="40">
        <v>0</v>
      </c>
      <c r="AU133" s="40">
        <v>103763.51000000001</v>
      </c>
      <c r="AV133" s="40">
        <v>103763.51000000001</v>
      </c>
      <c r="AW133" s="40">
        <v>0</v>
      </c>
      <c r="AX133" s="40">
        <v>0</v>
      </c>
      <c r="AY133" s="40">
        <v>111545.76999999999</v>
      </c>
      <c r="AZ133" s="40">
        <v>111545.76999999999</v>
      </c>
      <c r="BA133" s="40">
        <f t="shared" si="5"/>
        <v>0</v>
      </c>
      <c r="BB133" s="40">
        <f t="shared" si="6"/>
        <v>0</v>
      </c>
      <c r="BC133" s="40">
        <f t="shared" si="7"/>
        <v>215309.28</v>
      </c>
      <c r="BD133" s="40">
        <f t="shared" si="8"/>
        <v>215309.28</v>
      </c>
      <c r="BE133" s="40">
        <v>0</v>
      </c>
      <c r="BF133" s="40">
        <v>0</v>
      </c>
      <c r="BG133" s="40">
        <v>86722.75</v>
      </c>
      <c r="BH133" s="40">
        <v>86722.75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</row>
    <row r="134" spans="1:68">
      <c r="A134" s="36">
        <v>126</v>
      </c>
      <c r="B134" s="8" t="s">
        <v>236</v>
      </c>
      <c r="C134" s="14" t="s">
        <v>253</v>
      </c>
      <c r="D134" s="12" t="s">
        <v>237</v>
      </c>
      <c r="E134" s="40">
        <v>0</v>
      </c>
      <c r="F134" s="40">
        <v>0</v>
      </c>
      <c r="G134" s="40">
        <v>59700</v>
      </c>
      <c r="H134" s="40">
        <v>59700</v>
      </c>
      <c r="I134" s="40">
        <v>0</v>
      </c>
      <c r="J134" s="40">
        <v>0</v>
      </c>
      <c r="K134" s="40">
        <v>63550</v>
      </c>
      <c r="L134" s="40">
        <v>63550</v>
      </c>
      <c r="M134" s="40"/>
      <c r="N134" s="40"/>
      <c r="O134" s="40"/>
      <c r="P134" s="40">
        <v>0</v>
      </c>
      <c r="Q134" s="40">
        <v>0</v>
      </c>
      <c r="R134" s="40">
        <v>0</v>
      </c>
      <c r="S134" s="40">
        <v>90800</v>
      </c>
      <c r="T134" s="40">
        <v>90800</v>
      </c>
      <c r="U134" s="40">
        <v>0</v>
      </c>
      <c r="V134" s="40">
        <v>0</v>
      </c>
      <c r="W134" s="40">
        <v>214050</v>
      </c>
      <c r="X134" s="40">
        <v>214050</v>
      </c>
      <c r="Y134" s="40"/>
      <c r="Z134" s="40"/>
      <c r="AA134" s="40">
        <v>100150</v>
      </c>
      <c r="AB134" s="40">
        <v>100150</v>
      </c>
      <c r="AC134" s="40">
        <v>0</v>
      </c>
      <c r="AD134" s="40">
        <v>0</v>
      </c>
      <c r="AE134" s="40">
        <v>101300</v>
      </c>
      <c r="AF134" s="40">
        <v>101300</v>
      </c>
      <c r="AG134" s="40">
        <v>0</v>
      </c>
      <c r="AH134" s="40">
        <v>0</v>
      </c>
      <c r="AI134" s="40">
        <v>66462.039999999994</v>
      </c>
      <c r="AJ134" s="40">
        <v>66462.039999999994</v>
      </c>
      <c r="AK134" s="40">
        <v>0</v>
      </c>
      <c r="AL134" s="40">
        <v>0</v>
      </c>
      <c r="AM134" s="40">
        <v>267912.03999999998</v>
      </c>
      <c r="AN134" s="40">
        <v>267912.03999999998</v>
      </c>
      <c r="AO134" s="40">
        <v>0</v>
      </c>
      <c r="AP134" s="40">
        <v>0</v>
      </c>
      <c r="AQ134" s="40">
        <v>63700.66</v>
      </c>
      <c r="AR134" s="40">
        <v>63700.66</v>
      </c>
      <c r="AS134" s="40">
        <v>0</v>
      </c>
      <c r="AT134" s="40">
        <v>0</v>
      </c>
      <c r="AU134" s="40">
        <v>62351.69</v>
      </c>
      <c r="AV134" s="40">
        <v>62351.69</v>
      </c>
      <c r="AW134" s="40">
        <v>0</v>
      </c>
      <c r="AX134" s="40">
        <v>0</v>
      </c>
      <c r="AY134" s="40">
        <v>67028.070000000007</v>
      </c>
      <c r="AZ134" s="40">
        <v>67028.070000000007</v>
      </c>
      <c r="BA134" s="40">
        <f t="shared" si="5"/>
        <v>0</v>
      </c>
      <c r="BB134" s="40">
        <f t="shared" si="6"/>
        <v>0</v>
      </c>
      <c r="BC134" s="40">
        <f t="shared" si="7"/>
        <v>193080.42</v>
      </c>
      <c r="BD134" s="40">
        <f t="shared" si="8"/>
        <v>193080.42</v>
      </c>
      <c r="BE134" s="40">
        <v>0</v>
      </c>
      <c r="BF134" s="40">
        <v>0</v>
      </c>
      <c r="BG134" s="40">
        <v>52111.87</v>
      </c>
      <c r="BH134" s="40">
        <v>52111.87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</row>
    <row r="135" spans="1:68">
      <c r="A135" s="36">
        <v>127</v>
      </c>
      <c r="B135" s="8" t="s">
        <v>157</v>
      </c>
      <c r="C135" s="14" t="s">
        <v>251</v>
      </c>
      <c r="D135" s="9" t="s">
        <v>158</v>
      </c>
      <c r="E135" s="40">
        <v>80575.960000000006</v>
      </c>
      <c r="F135" s="40">
        <v>0</v>
      </c>
      <c r="G135" s="40">
        <v>0</v>
      </c>
      <c r="H135" s="40">
        <v>80575.960000000006</v>
      </c>
      <c r="I135" s="40">
        <v>80381.41</v>
      </c>
      <c r="J135" s="40">
        <v>0</v>
      </c>
      <c r="K135" s="40">
        <v>0</v>
      </c>
      <c r="L135" s="40">
        <v>80381.41</v>
      </c>
      <c r="M135" s="40"/>
      <c r="N135" s="40"/>
      <c r="O135" s="40"/>
      <c r="P135" s="40">
        <v>0</v>
      </c>
      <c r="Q135" s="40">
        <v>85737.81</v>
      </c>
      <c r="R135" s="40">
        <v>0</v>
      </c>
      <c r="S135" s="40">
        <v>0</v>
      </c>
      <c r="T135" s="40">
        <v>85737.81</v>
      </c>
      <c r="U135" s="40">
        <v>246695.18</v>
      </c>
      <c r="V135" s="40">
        <v>0</v>
      </c>
      <c r="W135" s="40">
        <v>0</v>
      </c>
      <c r="X135" s="40">
        <v>246695.18</v>
      </c>
      <c r="Y135" s="40">
        <v>81633.61</v>
      </c>
      <c r="Z135" s="40"/>
      <c r="AA135" s="40"/>
      <c r="AB135" s="40">
        <v>81633.61</v>
      </c>
      <c r="AC135" s="40">
        <v>78571.960000000006</v>
      </c>
      <c r="AD135" s="40">
        <v>0</v>
      </c>
      <c r="AE135" s="40">
        <v>0</v>
      </c>
      <c r="AF135" s="40">
        <v>78571.960000000006</v>
      </c>
      <c r="AG135" s="40">
        <v>78596.02</v>
      </c>
      <c r="AH135" s="40">
        <v>0</v>
      </c>
      <c r="AI135" s="40">
        <v>0</v>
      </c>
      <c r="AJ135" s="40">
        <v>78596.02</v>
      </c>
      <c r="AK135" s="40">
        <v>238801.59000000003</v>
      </c>
      <c r="AL135" s="40">
        <v>0</v>
      </c>
      <c r="AM135" s="40">
        <v>0</v>
      </c>
      <c r="AN135" s="40">
        <v>238801.59000000003</v>
      </c>
      <c r="AO135" s="40">
        <v>78200.28</v>
      </c>
      <c r="AP135" s="40">
        <v>0</v>
      </c>
      <c r="AQ135" s="40">
        <v>0</v>
      </c>
      <c r="AR135" s="40">
        <v>78200.28</v>
      </c>
      <c r="AS135" s="40">
        <v>65754.62</v>
      </c>
      <c r="AT135" s="40">
        <v>0</v>
      </c>
      <c r="AU135" s="40">
        <v>0</v>
      </c>
      <c r="AV135" s="40">
        <v>65754.62</v>
      </c>
      <c r="AW135" s="40">
        <v>70686.22</v>
      </c>
      <c r="AX135" s="40">
        <v>0</v>
      </c>
      <c r="AY135" s="40">
        <v>0</v>
      </c>
      <c r="AZ135" s="40">
        <v>70686.22</v>
      </c>
      <c r="BA135" s="40">
        <f t="shared" si="5"/>
        <v>214641.12</v>
      </c>
      <c r="BB135" s="40">
        <f t="shared" si="6"/>
        <v>0</v>
      </c>
      <c r="BC135" s="40">
        <f t="shared" si="7"/>
        <v>0</v>
      </c>
      <c r="BD135" s="40">
        <f t="shared" si="8"/>
        <v>214641.12</v>
      </c>
      <c r="BE135" s="40">
        <v>54955.94</v>
      </c>
      <c r="BF135" s="40">
        <v>0</v>
      </c>
      <c r="BG135" s="40">
        <v>0</v>
      </c>
      <c r="BH135" s="40">
        <v>54955.94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</row>
    <row r="136" spans="1:68">
      <c r="A136" s="36">
        <v>128</v>
      </c>
      <c r="B136" s="8" t="s">
        <v>159</v>
      </c>
      <c r="C136" s="14" t="s">
        <v>256</v>
      </c>
      <c r="D136" s="9" t="s">
        <v>160</v>
      </c>
      <c r="E136" s="40">
        <v>50083.6</v>
      </c>
      <c r="F136" s="40">
        <v>4640</v>
      </c>
      <c r="G136" s="40">
        <v>0</v>
      </c>
      <c r="H136" s="40">
        <v>54723.6</v>
      </c>
      <c r="I136" s="40">
        <v>49528.73</v>
      </c>
      <c r="J136" s="40">
        <v>4480</v>
      </c>
      <c r="K136" s="40">
        <v>0</v>
      </c>
      <c r="L136" s="40">
        <v>54008.73</v>
      </c>
      <c r="M136" s="40"/>
      <c r="N136" s="40"/>
      <c r="O136" s="40"/>
      <c r="P136" s="40">
        <v>0</v>
      </c>
      <c r="Q136" s="40">
        <v>50291.61</v>
      </c>
      <c r="R136" s="40">
        <v>4720</v>
      </c>
      <c r="S136" s="40">
        <v>0</v>
      </c>
      <c r="T136" s="40">
        <v>55011.61</v>
      </c>
      <c r="U136" s="40">
        <v>149903.94</v>
      </c>
      <c r="V136" s="40">
        <v>13840</v>
      </c>
      <c r="W136" s="40">
        <v>0</v>
      </c>
      <c r="X136" s="40">
        <v>163743.94</v>
      </c>
      <c r="Y136" s="40">
        <v>66374.7</v>
      </c>
      <c r="Z136" s="40">
        <v>6250</v>
      </c>
      <c r="AA136" s="40"/>
      <c r="AB136" s="40">
        <v>72624.7</v>
      </c>
      <c r="AC136" s="40">
        <v>52933.73</v>
      </c>
      <c r="AD136" s="40">
        <v>5840</v>
      </c>
      <c r="AE136" s="40">
        <v>0</v>
      </c>
      <c r="AF136" s="40">
        <v>58773.73</v>
      </c>
      <c r="AG136" s="40">
        <v>52878.32</v>
      </c>
      <c r="AH136" s="40">
        <v>5498.77</v>
      </c>
      <c r="AI136" s="40">
        <v>0</v>
      </c>
      <c r="AJ136" s="40">
        <v>58377.09</v>
      </c>
      <c r="AK136" s="40">
        <v>172186.75</v>
      </c>
      <c r="AL136" s="40">
        <v>17588.77</v>
      </c>
      <c r="AM136" s="40">
        <v>0</v>
      </c>
      <c r="AN136" s="40">
        <v>189775.52</v>
      </c>
      <c r="AO136" s="40">
        <v>50251.360000000001</v>
      </c>
      <c r="AP136" s="40">
        <v>5586.97</v>
      </c>
      <c r="AQ136" s="40">
        <v>0</v>
      </c>
      <c r="AR136" s="40">
        <v>55838.33</v>
      </c>
      <c r="AS136" s="40">
        <v>58606.94</v>
      </c>
      <c r="AT136" s="40">
        <v>4327.54</v>
      </c>
      <c r="AU136" s="40">
        <v>0</v>
      </c>
      <c r="AV136" s="40">
        <v>62934.48</v>
      </c>
      <c r="AW136" s="40">
        <v>63002.450000000004</v>
      </c>
      <c r="AX136" s="40">
        <v>4652.1099999999997</v>
      </c>
      <c r="AY136" s="40">
        <v>0</v>
      </c>
      <c r="AZ136" s="40">
        <v>67654.559999999998</v>
      </c>
      <c r="BA136" s="40">
        <f t="shared" si="5"/>
        <v>171860.75</v>
      </c>
      <c r="BB136" s="40">
        <f t="shared" si="6"/>
        <v>14566.619999999999</v>
      </c>
      <c r="BC136" s="40">
        <f t="shared" si="7"/>
        <v>0</v>
      </c>
      <c r="BD136" s="40">
        <f t="shared" si="8"/>
        <v>186427.37</v>
      </c>
      <c r="BE136" s="40">
        <v>48982.09</v>
      </c>
      <c r="BF136" s="40">
        <v>3616.84</v>
      </c>
      <c r="BG136" s="40">
        <v>0</v>
      </c>
      <c r="BH136" s="40">
        <v>52598.929999999993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</row>
    <row r="137" spans="1:68">
      <c r="A137" s="36">
        <v>129</v>
      </c>
      <c r="B137" s="8" t="s">
        <v>161</v>
      </c>
      <c r="C137" s="14" t="s">
        <v>251</v>
      </c>
      <c r="D137" s="39" t="s">
        <v>162</v>
      </c>
      <c r="E137" s="40">
        <v>94046.04</v>
      </c>
      <c r="F137" s="40">
        <v>0</v>
      </c>
      <c r="G137" s="40">
        <v>0</v>
      </c>
      <c r="H137" s="40">
        <v>94046.04</v>
      </c>
      <c r="I137" s="40">
        <v>95837.119999999995</v>
      </c>
      <c r="J137" s="40">
        <v>0</v>
      </c>
      <c r="K137" s="40">
        <v>0</v>
      </c>
      <c r="L137" s="40">
        <v>95837.119999999995</v>
      </c>
      <c r="M137" s="40"/>
      <c r="N137" s="40"/>
      <c r="O137" s="40"/>
      <c r="P137" s="40">
        <v>0</v>
      </c>
      <c r="Q137" s="40">
        <v>95490.44</v>
      </c>
      <c r="R137" s="40">
        <v>0</v>
      </c>
      <c r="S137" s="40">
        <v>0</v>
      </c>
      <c r="T137" s="40">
        <v>95490.44</v>
      </c>
      <c r="U137" s="40">
        <v>285373.59999999998</v>
      </c>
      <c r="V137" s="40">
        <v>0</v>
      </c>
      <c r="W137" s="40">
        <v>0</v>
      </c>
      <c r="X137" s="40">
        <v>285373.59999999998</v>
      </c>
      <c r="Y137" s="40">
        <v>84016.08</v>
      </c>
      <c r="Z137" s="40"/>
      <c r="AA137" s="40"/>
      <c r="AB137" s="40">
        <v>84016.08</v>
      </c>
      <c r="AC137" s="40">
        <v>101244.9</v>
      </c>
      <c r="AD137" s="40">
        <v>0</v>
      </c>
      <c r="AE137" s="40">
        <v>0</v>
      </c>
      <c r="AF137" s="40">
        <v>101244.9</v>
      </c>
      <c r="AG137" s="40">
        <v>89474.58</v>
      </c>
      <c r="AH137" s="40">
        <v>0</v>
      </c>
      <c r="AI137" s="40">
        <v>0</v>
      </c>
      <c r="AJ137" s="40">
        <v>89474.58</v>
      </c>
      <c r="AK137" s="40">
        <v>274735.56</v>
      </c>
      <c r="AL137" s="40">
        <v>0</v>
      </c>
      <c r="AM137" s="40">
        <v>0</v>
      </c>
      <c r="AN137" s="40">
        <v>274735.56</v>
      </c>
      <c r="AO137" s="40">
        <v>94757.26</v>
      </c>
      <c r="AP137" s="40">
        <v>0</v>
      </c>
      <c r="AQ137" s="40">
        <v>0</v>
      </c>
      <c r="AR137" s="40">
        <v>94757.26</v>
      </c>
      <c r="AS137" s="40">
        <v>91491.790000000008</v>
      </c>
      <c r="AT137" s="40">
        <v>0</v>
      </c>
      <c r="AU137" s="40">
        <v>0</v>
      </c>
      <c r="AV137" s="40">
        <v>91491.790000000008</v>
      </c>
      <c r="AW137" s="40">
        <v>98353.680000000008</v>
      </c>
      <c r="AX137" s="40">
        <v>0</v>
      </c>
      <c r="AY137" s="40">
        <v>0</v>
      </c>
      <c r="AZ137" s="40">
        <v>98353.680000000008</v>
      </c>
      <c r="BA137" s="40">
        <f t="shared" si="5"/>
        <v>284602.73</v>
      </c>
      <c r="BB137" s="40">
        <f t="shared" si="6"/>
        <v>0</v>
      </c>
      <c r="BC137" s="40">
        <f t="shared" si="7"/>
        <v>0</v>
      </c>
      <c r="BD137" s="40">
        <f t="shared" si="8"/>
        <v>284602.73</v>
      </c>
      <c r="BE137" s="40">
        <v>76466.38</v>
      </c>
      <c r="BF137" s="40">
        <v>0</v>
      </c>
      <c r="BG137" s="40">
        <v>0</v>
      </c>
      <c r="BH137" s="40">
        <v>76466.38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</row>
    <row r="138" spans="1:68">
      <c r="A138" s="36">
        <v>130</v>
      </c>
      <c r="B138" s="8" t="s">
        <v>163</v>
      </c>
      <c r="C138" s="14" t="s">
        <v>285</v>
      </c>
      <c r="D138" s="39" t="s">
        <v>164</v>
      </c>
      <c r="E138" s="40">
        <v>147832.65</v>
      </c>
      <c r="F138" s="40">
        <v>3160</v>
      </c>
      <c r="G138" s="40">
        <v>0</v>
      </c>
      <c r="H138" s="40">
        <v>150992.65</v>
      </c>
      <c r="I138" s="40">
        <v>155941.49</v>
      </c>
      <c r="J138" s="40">
        <v>3800</v>
      </c>
      <c r="K138" s="40">
        <v>0</v>
      </c>
      <c r="L138" s="40">
        <v>159741.49</v>
      </c>
      <c r="M138" s="40"/>
      <c r="N138" s="40"/>
      <c r="O138" s="40"/>
      <c r="P138" s="40">
        <v>0</v>
      </c>
      <c r="Q138" s="40">
        <v>172445.92</v>
      </c>
      <c r="R138" s="40">
        <v>3160</v>
      </c>
      <c r="S138" s="40">
        <v>0</v>
      </c>
      <c r="T138" s="40">
        <v>175605.92</v>
      </c>
      <c r="U138" s="40">
        <v>476220.06000000006</v>
      </c>
      <c r="V138" s="40">
        <v>10120</v>
      </c>
      <c r="W138" s="40">
        <v>0</v>
      </c>
      <c r="X138" s="40">
        <v>486340.06000000006</v>
      </c>
      <c r="Y138" s="40">
        <v>160664.6</v>
      </c>
      <c r="Z138" s="40">
        <v>3160</v>
      </c>
      <c r="AA138" s="40">
        <v>0</v>
      </c>
      <c r="AB138" s="40">
        <v>163824.6</v>
      </c>
      <c r="AC138" s="40">
        <v>152729.81</v>
      </c>
      <c r="AD138" s="40">
        <v>3400</v>
      </c>
      <c r="AE138" s="40">
        <v>0</v>
      </c>
      <c r="AF138" s="40">
        <v>156129.81</v>
      </c>
      <c r="AG138" s="40">
        <v>155274.42000000001</v>
      </c>
      <c r="AH138" s="40">
        <v>3480</v>
      </c>
      <c r="AI138" s="40">
        <v>0</v>
      </c>
      <c r="AJ138" s="40">
        <v>158754.42000000001</v>
      </c>
      <c r="AK138" s="40">
        <v>468668.83000000007</v>
      </c>
      <c r="AL138" s="40">
        <v>10040</v>
      </c>
      <c r="AM138" s="40">
        <v>0</v>
      </c>
      <c r="AN138" s="40">
        <v>478708.83000000007</v>
      </c>
      <c r="AO138" s="40">
        <v>147615.79999999999</v>
      </c>
      <c r="AP138" s="40">
        <v>3190.32</v>
      </c>
      <c r="AQ138" s="40">
        <v>0</v>
      </c>
      <c r="AR138" s="40">
        <v>150806.12</v>
      </c>
      <c r="AS138" s="40">
        <v>132640.23000000001</v>
      </c>
      <c r="AT138" s="40">
        <v>2426.58</v>
      </c>
      <c r="AU138" s="40">
        <v>0</v>
      </c>
      <c r="AV138" s="40">
        <v>135066.81</v>
      </c>
      <c r="AW138" s="40">
        <v>142588.25</v>
      </c>
      <c r="AX138" s="40">
        <v>2608.58</v>
      </c>
      <c r="AY138" s="40">
        <v>0</v>
      </c>
      <c r="AZ138" s="40">
        <v>145196.82999999999</v>
      </c>
      <c r="BA138" s="40">
        <f t="shared" ref="BA138:BA165" si="9">AO138+AS138+AW138</f>
        <v>422844.28</v>
      </c>
      <c r="BB138" s="40">
        <f t="shared" ref="BB138:BB165" si="10">AP138+AT138+AX138</f>
        <v>8225.48</v>
      </c>
      <c r="BC138" s="40">
        <f t="shared" ref="BC138:BC165" si="11">AQ138+AU138+AY138</f>
        <v>0</v>
      </c>
      <c r="BD138" s="40">
        <f t="shared" ref="BD138:BD165" si="12">BA138+BB138+BC138</f>
        <v>431069.76</v>
      </c>
      <c r="BE138" s="40">
        <v>110857.15</v>
      </c>
      <c r="BF138" s="40">
        <v>2028.07</v>
      </c>
      <c r="BG138" s="40">
        <v>0</v>
      </c>
      <c r="BH138" s="40">
        <v>112885.22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</row>
    <row r="139" spans="1:68">
      <c r="A139" s="36">
        <v>131</v>
      </c>
      <c r="B139" s="8" t="s">
        <v>165</v>
      </c>
      <c r="C139" s="14" t="s">
        <v>251</v>
      </c>
      <c r="D139" s="39" t="s">
        <v>286</v>
      </c>
      <c r="E139" s="40">
        <v>385324.62</v>
      </c>
      <c r="F139" s="40">
        <v>0</v>
      </c>
      <c r="G139" s="40">
        <v>0</v>
      </c>
      <c r="H139" s="40">
        <v>385324.62</v>
      </c>
      <c r="I139" s="40">
        <v>398489.34</v>
      </c>
      <c r="J139" s="40">
        <v>0</v>
      </c>
      <c r="K139" s="40">
        <v>0</v>
      </c>
      <c r="L139" s="40">
        <v>398489.34</v>
      </c>
      <c r="M139" s="40"/>
      <c r="N139" s="40"/>
      <c r="O139" s="40"/>
      <c r="P139" s="40">
        <v>0</v>
      </c>
      <c r="Q139" s="40">
        <v>268491.07</v>
      </c>
      <c r="R139" s="40">
        <v>0</v>
      </c>
      <c r="S139" s="40">
        <v>0</v>
      </c>
      <c r="T139" s="40">
        <v>268491.07</v>
      </c>
      <c r="U139" s="40">
        <v>1052305.03</v>
      </c>
      <c r="V139" s="40">
        <v>0</v>
      </c>
      <c r="W139" s="40">
        <v>0</v>
      </c>
      <c r="X139" s="40">
        <v>1052305.03</v>
      </c>
      <c r="Y139" s="40">
        <v>416950.45</v>
      </c>
      <c r="Z139" s="40">
        <v>0</v>
      </c>
      <c r="AA139" s="40">
        <v>0</v>
      </c>
      <c r="AB139" s="40">
        <v>416950.45</v>
      </c>
      <c r="AC139" s="40">
        <v>358195.78</v>
      </c>
      <c r="AD139" s="40">
        <v>0</v>
      </c>
      <c r="AE139" s="40">
        <v>0</v>
      </c>
      <c r="AF139" s="40">
        <v>358195.78</v>
      </c>
      <c r="AG139" s="40">
        <v>401453.52</v>
      </c>
      <c r="AH139" s="40">
        <v>0</v>
      </c>
      <c r="AI139" s="40">
        <v>0</v>
      </c>
      <c r="AJ139" s="40">
        <v>401453.52</v>
      </c>
      <c r="AK139" s="40">
        <v>1176599.75</v>
      </c>
      <c r="AL139" s="40">
        <v>0</v>
      </c>
      <c r="AM139" s="40">
        <v>0</v>
      </c>
      <c r="AN139" s="40">
        <v>1176599.75</v>
      </c>
      <c r="AO139" s="40">
        <v>383805.97</v>
      </c>
      <c r="AP139" s="40">
        <v>0</v>
      </c>
      <c r="AQ139" s="40">
        <v>0</v>
      </c>
      <c r="AR139" s="40">
        <v>383805.97</v>
      </c>
      <c r="AS139" s="40">
        <v>431643.12</v>
      </c>
      <c r="AT139" s="40">
        <v>0</v>
      </c>
      <c r="AU139" s="40">
        <v>0</v>
      </c>
      <c r="AV139" s="40">
        <v>431643.12</v>
      </c>
      <c r="AW139" s="40">
        <v>464016.34</v>
      </c>
      <c r="AX139" s="40">
        <v>0</v>
      </c>
      <c r="AY139" s="40">
        <v>0</v>
      </c>
      <c r="AZ139" s="40">
        <v>464016.34</v>
      </c>
      <c r="BA139" s="40">
        <f t="shared" si="9"/>
        <v>1279465.43</v>
      </c>
      <c r="BB139" s="40">
        <f t="shared" si="10"/>
        <v>0</v>
      </c>
      <c r="BC139" s="40">
        <f t="shared" si="11"/>
        <v>0</v>
      </c>
      <c r="BD139" s="40">
        <f t="shared" si="12"/>
        <v>1279465.43</v>
      </c>
      <c r="BE139" s="40">
        <v>360755.75</v>
      </c>
      <c r="BF139" s="40">
        <v>0</v>
      </c>
      <c r="BG139" s="40">
        <v>0</v>
      </c>
      <c r="BH139" s="40">
        <v>360755.75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</row>
    <row r="140" spans="1:68">
      <c r="A140" s="36">
        <v>132</v>
      </c>
      <c r="B140" s="8" t="s">
        <v>166</v>
      </c>
      <c r="C140" s="14" t="s">
        <v>251</v>
      </c>
      <c r="D140" s="39" t="s">
        <v>287</v>
      </c>
      <c r="E140" s="40">
        <v>47332.3</v>
      </c>
      <c r="F140" s="40">
        <v>0</v>
      </c>
      <c r="G140" s="40">
        <v>0</v>
      </c>
      <c r="H140" s="40">
        <v>47332.3</v>
      </c>
      <c r="I140" s="40">
        <v>55378.15</v>
      </c>
      <c r="J140" s="40">
        <v>0</v>
      </c>
      <c r="K140" s="40">
        <v>0</v>
      </c>
      <c r="L140" s="40">
        <v>55378.15</v>
      </c>
      <c r="M140" s="40"/>
      <c r="N140" s="40"/>
      <c r="O140" s="40"/>
      <c r="P140" s="40">
        <v>0</v>
      </c>
      <c r="Q140" s="40">
        <v>56639.74</v>
      </c>
      <c r="R140" s="40">
        <v>0</v>
      </c>
      <c r="S140" s="40">
        <v>0</v>
      </c>
      <c r="T140" s="40">
        <v>56639.74</v>
      </c>
      <c r="U140" s="40">
        <v>159350.19</v>
      </c>
      <c r="V140" s="40">
        <v>0</v>
      </c>
      <c r="W140" s="40">
        <v>0</v>
      </c>
      <c r="X140" s="40">
        <v>159350.19</v>
      </c>
      <c r="Y140" s="40">
        <v>53916.23</v>
      </c>
      <c r="Z140" s="40">
        <v>0</v>
      </c>
      <c r="AA140" s="40">
        <v>0</v>
      </c>
      <c r="AB140" s="40">
        <v>53916.23</v>
      </c>
      <c r="AC140" s="40">
        <v>54428.6</v>
      </c>
      <c r="AD140" s="40">
        <v>0</v>
      </c>
      <c r="AE140" s="40">
        <v>0</v>
      </c>
      <c r="AF140" s="40">
        <v>54428.6</v>
      </c>
      <c r="AG140" s="40">
        <v>57901.62</v>
      </c>
      <c r="AH140" s="40">
        <v>0</v>
      </c>
      <c r="AI140" s="40">
        <v>0</v>
      </c>
      <c r="AJ140" s="40">
        <v>57901.62</v>
      </c>
      <c r="AK140" s="40">
        <v>166246.45000000001</v>
      </c>
      <c r="AL140" s="40">
        <v>0</v>
      </c>
      <c r="AM140" s="40">
        <v>0</v>
      </c>
      <c r="AN140" s="40">
        <v>166246.45000000001</v>
      </c>
      <c r="AO140" s="40">
        <v>54065.11</v>
      </c>
      <c r="AP140" s="40">
        <v>0</v>
      </c>
      <c r="AQ140" s="40">
        <v>0</v>
      </c>
      <c r="AR140" s="40">
        <v>54065.11</v>
      </c>
      <c r="AS140" s="40">
        <v>59489.52</v>
      </c>
      <c r="AT140" s="40">
        <v>0</v>
      </c>
      <c r="AU140" s="40">
        <v>0</v>
      </c>
      <c r="AV140" s="40">
        <v>59489.52</v>
      </c>
      <c r="AW140" s="40">
        <v>63951.24</v>
      </c>
      <c r="AX140" s="40">
        <v>0</v>
      </c>
      <c r="AY140" s="40">
        <v>0</v>
      </c>
      <c r="AZ140" s="40">
        <v>63951.24</v>
      </c>
      <c r="BA140" s="40">
        <f t="shared" si="9"/>
        <v>177505.87</v>
      </c>
      <c r="BB140" s="40">
        <f t="shared" si="10"/>
        <v>0</v>
      </c>
      <c r="BC140" s="40">
        <f t="shared" si="11"/>
        <v>0</v>
      </c>
      <c r="BD140" s="40">
        <f t="shared" si="12"/>
        <v>177505.87</v>
      </c>
      <c r="BE140" s="40">
        <v>49719.749999999993</v>
      </c>
      <c r="BF140" s="40">
        <v>0</v>
      </c>
      <c r="BG140" s="40">
        <v>0</v>
      </c>
      <c r="BH140" s="40">
        <v>49719.749999999993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</row>
    <row r="141" spans="1:68">
      <c r="A141" s="36">
        <v>133</v>
      </c>
      <c r="B141" s="8" t="s">
        <v>167</v>
      </c>
      <c r="C141" s="14" t="s">
        <v>251</v>
      </c>
      <c r="D141" s="39" t="s">
        <v>288</v>
      </c>
      <c r="E141" s="40">
        <v>84583.22</v>
      </c>
      <c r="F141" s="40">
        <v>0</v>
      </c>
      <c r="G141" s="40">
        <v>0</v>
      </c>
      <c r="H141" s="40">
        <v>84583.22</v>
      </c>
      <c r="I141" s="40">
        <v>87927.76</v>
      </c>
      <c r="J141" s="40">
        <v>0</v>
      </c>
      <c r="K141" s="40">
        <v>0</v>
      </c>
      <c r="L141" s="40">
        <v>87927.76</v>
      </c>
      <c r="M141" s="40"/>
      <c r="N141" s="40"/>
      <c r="O141" s="40"/>
      <c r="P141" s="40">
        <v>0</v>
      </c>
      <c r="Q141" s="40">
        <v>85814.48</v>
      </c>
      <c r="R141" s="40">
        <v>0</v>
      </c>
      <c r="S141" s="40">
        <v>0</v>
      </c>
      <c r="T141" s="40">
        <v>85814.48</v>
      </c>
      <c r="U141" s="40">
        <v>258325.45999999996</v>
      </c>
      <c r="V141" s="40">
        <v>0</v>
      </c>
      <c r="W141" s="40">
        <v>0</v>
      </c>
      <c r="X141" s="40">
        <v>258325.45999999996</v>
      </c>
      <c r="Y141" s="40">
        <v>92301.440000000002</v>
      </c>
      <c r="Z141" s="40"/>
      <c r="AA141" s="40"/>
      <c r="AB141" s="40">
        <v>92301.440000000002</v>
      </c>
      <c r="AC141" s="40">
        <v>83838.039999999994</v>
      </c>
      <c r="AD141" s="40">
        <v>0</v>
      </c>
      <c r="AE141" s="40">
        <v>0</v>
      </c>
      <c r="AF141" s="40">
        <v>83838.039999999994</v>
      </c>
      <c r="AG141" s="40">
        <v>80441.279999999999</v>
      </c>
      <c r="AH141" s="40">
        <v>0</v>
      </c>
      <c r="AI141" s="40">
        <v>0</v>
      </c>
      <c r="AJ141" s="40">
        <v>80441.279999999999</v>
      </c>
      <c r="AK141" s="40">
        <v>256580.75999999998</v>
      </c>
      <c r="AL141" s="40">
        <v>0</v>
      </c>
      <c r="AM141" s="40">
        <v>0</v>
      </c>
      <c r="AN141" s="40">
        <v>256580.75999999998</v>
      </c>
      <c r="AO141" s="40">
        <v>86662.66</v>
      </c>
      <c r="AP141" s="40">
        <v>0</v>
      </c>
      <c r="AQ141" s="40">
        <v>0</v>
      </c>
      <c r="AR141" s="40">
        <v>86662.66</v>
      </c>
      <c r="AS141" s="40">
        <v>85964.34</v>
      </c>
      <c r="AT141" s="40">
        <v>0</v>
      </c>
      <c r="AU141" s="40">
        <v>0</v>
      </c>
      <c r="AV141" s="40">
        <v>85964.34</v>
      </c>
      <c r="AW141" s="40">
        <v>92411.66</v>
      </c>
      <c r="AX141" s="40">
        <v>0</v>
      </c>
      <c r="AY141" s="40">
        <v>0</v>
      </c>
      <c r="AZ141" s="40">
        <v>92411.66</v>
      </c>
      <c r="BA141" s="40">
        <f t="shared" si="9"/>
        <v>265038.66000000003</v>
      </c>
      <c r="BB141" s="40">
        <f t="shared" si="10"/>
        <v>0</v>
      </c>
      <c r="BC141" s="40">
        <f t="shared" si="11"/>
        <v>0</v>
      </c>
      <c r="BD141" s="40">
        <f t="shared" si="12"/>
        <v>265038.66000000003</v>
      </c>
      <c r="BE141" s="40">
        <v>71846.69</v>
      </c>
      <c r="BF141" s="40">
        <v>0</v>
      </c>
      <c r="BG141" s="40">
        <v>0</v>
      </c>
      <c r="BH141" s="40">
        <v>71846.69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</row>
    <row r="142" spans="1:68">
      <c r="A142" s="36">
        <v>134</v>
      </c>
      <c r="B142" s="8" t="s">
        <v>168</v>
      </c>
      <c r="C142" s="14" t="s">
        <v>251</v>
      </c>
      <c r="D142" s="39" t="s">
        <v>289</v>
      </c>
      <c r="E142" s="40">
        <v>48531.71</v>
      </c>
      <c r="F142" s="40">
        <v>0</v>
      </c>
      <c r="G142" s="40">
        <v>0</v>
      </c>
      <c r="H142" s="40">
        <v>48531.71</v>
      </c>
      <c r="I142" s="40">
        <v>49301.1</v>
      </c>
      <c r="J142" s="40">
        <v>0</v>
      </c>
      <c r="K142" s="40">
        <v>0</v>
      </c>
      <c r="L142" s="40">
        <v>49301.1</v>
      </c>
      <c r="M142" s="40"/>
      <c r="N142" s="40"/>
      <c r="O142" s="40"/>
      <c r="P142" s="40">
        <v>0</v>
      </c>
      <c r="Q142" s="40">
        <v>48151.59</v>
      </c>
      <c r="R142" s="40">
        <v>0</v>
      </c>
      <c r="S142" s="40">
        <v>0</v>
      </c>
      <c r="T142" s="40">
        <v>48151.59</v>
      </c>
      <c r="U142" s="40">
        <v>145984.4</v>
      </c>
      <c r="V142" s="40">
        <v>0</v>
      </c>
      <c r="W142" s="40">
        <v>0</v>
      </c>
      <c r="X142" s="40">
        <v>145984.4</v>
      </c>
      <c r="Y142" s="40">
        <v>47425.54</v>
      </c>
      <c r="Z142" s="40"/>
      <c r="AA142" s="40"/>
      <c r="AB142" s="40">
        <v>47425.54</v>
      </c>
      <c r="AC142" s="40">
        <v>48156.24</v>
      </c>
      <c r="AD142" s="40">
        <v>0</v>
      </c>
      <c r="AE142" s="40">
        <v>0</v>
      </c>
      <c r="AF142" s="40">
        <v>48156.24</v>
      </c>
      <c r="AG142" s="40">
        <v>50916.21</v>
      </c>
      <c r="AH142" s="40">
        <v>0</v>
      </c>
      <c r="AI142" s="40">
        <v>0</v>
      </c>
      <c r="AJ142" s="40">
        <v>50916.21</v>
      </c>
      <c r="AK142" s="40">
        <v>146497.99</v>
      </c>
      <c r="AL142" s="40">
        <v>0</v>
      </c>
      <c r="AM142" s="40">
        <v>0</v>
      </c>
      <c r="AN142" s="40">
        <v>146497.99</v>
      </c>
      <c r="AO142" s="40">
        <v>48425.27</v>
      </c>
      <c r="AP142" s="40">
        <v>0</v>
      </c>
      <c r="AQ142" s="40">
        <v>0</v>
      </c>
      <c r="AR142" s="40">
        <v>48425.27</v>
      </c>
      <c r="AS142" s="40">
        <v>48280.78</v>
      </c>
      <c r="AT142" s="40">
        <v>0</v>
      </c>
      <c r="AU142" s="40">
        <v>0</v>
      </c>
      <c r="AV142" s="40">
        <v>48280.78</v>
      </c>
      <c r="AW142" s="40">
        <v>51901.85</v>
      </c>
      <c r="AX142" s="40">
        <v>0</v>
      </c>
      <c r="AY142" s="40">
        <v>0</v>
      </c>
      <c r="AZ142" s="40">
        <v>51901.85</v>
      </c>
      <c r="BA142" s="40">
        <f t="shared" si="9"/>
        <v>148607.9</v>
      </c>
      <c r="BB142" s="40">
        <f t="shared" si="10"/>
        <v>0</v>
      </c>
      <c r="BC142" s="40">
        <f t="shared" si="11"/>
        <v>0</v>
      </c>
      <c r="BD142" s="40">
        <f t="shared" si="12"/>
        <v>148607.9</v>
      </c>
      <c r="BE142" s="40">
        <v>40351.79</v>
      </c>
      <c r="BF142" s="40">
        <v>0</v>
      </c>
      <c r="BG142" s="40">
        <v>0</v>
      </c>
      <c r="BH142" s="40">
        <v>40351.79</v>
      </c>
      <c r="BI142" s="40">
        <v>0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0</v>
      </c>
    </row>
    <row r="143" spans="1:68" ht="33">
      <c r="A143" s="36">
        <v>135</v>
      </c>
      <c r="B143" s="8" t="s">
        <v>169</v>
      </c>
      <c r="C143" s="14" t="s">
        <v>251</v>
      </c>
      <c r="D143" s="39" t="s">
        <v>290</v>
      </c>
      <c r="E143" s="40">
        <v>62841.96</v>
      </c>
      <c r="F143" s="40">
        <v>0</v>
      </c>
      <c r="G143" s="40">
        <v>0</v>
      </c>
      <c r="H143" s="40">
        <v>62841.96</v>
      </c>
      <c r="I143" s="40">
        <v>64914.96</v>
      </c>
      <c r="J143" s="40">
        <v>0</v>
      </c>
      <c r="K143" s="40">
        <v>0</v>
      </c>
      <c r="L143" s="40">
        <v>64914.96</v>
      </c>
      <c r="M143" s="40"/>
      <c r="N143" s="40"/>
      <c r="O143" s="40"/>
      <c r="P143" s="40">
        <v>0</v>
      </c>
      <c r="Q143" s="40">
        <v>63960.9</v>
      </c>
      <c r="R143" s="40">
        <v>0</v>
      </c>
      <c r="S143" s="40">
        <v>0</v>
      </c>
      <c r="T143" s="40">
        <v>63960.9</v>
      </c>
      <c r="U143" s="40">
        <v>191717.82</v>
      </c>
      <c r="V143" s="40">
        <v>0</v>
      </c>
      <c r="W143" s="40">
        <v>0</v>
      </c>
      <c r="X143" s="40">
        <v>191717.82</v>
      </c>
      <c r="Y143" s="40">
        <v>63248.31</v>
      </c>
      <c r="Z143" s="40"/>
      <c r="AA143" s="40"/>
      <c r="AB143" s="40">
        <v>63248.31</v>
      </c>
      <c r="AC143" s="40">
        <v>64934.47</v>
      </c>
      <c r="AD143" s="40">
        <v>0</v>
      </c>
      <c r="AE143" s="40">
        <v>0</v>
      </c>
      <c r="AF143" s="40">
        <v>64934.47</v>
      </c>
      <c r="AG143" s="40">
        <v>66947.64</v>
      </c>
      <c r="AH143" s="40">
        <v>0</v>
      </c>
      <c r="AI143" s="40">
        <v>0</v>
      </c>
      <c r="AJ143" s="40">
        <v>66947.64</v>
      </c>
      <c r="AK143" s="40">
        <v>195130.41999999998</v>
      </c>
      <c r="AL143" s="40">
        <v>0</v>
      </c>
      <c r="AM143" s="40">
        <v>0</v>
      </c>
      <c r="AN143" s="40">
        <v>195130.41999999998</v>
      </c>
      <c r="AO143" s="40">
        <v>63511.79</v>
      </c>
      <c r="AP143" s="40">
        <v>0</v>
      </c>
      <c r="AQ143" s="40">
        <v>0</v>
      </c>
      <c r="AR143" s="40">
        <v>63511.79</v>
      </c>
      <c r="AS143" s="40">
        <v>75095.77</v>
      </c>
      <c r="AT143" s="40">
        <v>0</v>
      </c>
      <c r="AU143" s="40">
        <v>0</v>
      </c>
      <c r="AV143" s="40">
        <v>75095.77</v>
      </c>
      <c r="AW143" s="40">
        <v>80727.960000000006</v>
      </c>
      <c r="AX143" s="40">
        <v>0</v>
      </c>
      <c r="AY143" s="40">
        <v>0</v>
      </c>
      <c r="AZ143" s="40">
        <v>80727.960000000006</v>
      </c>
      <c r="BA143" s="40">
        <f t="shared" si="9"/>
        <v>219335.52000000002</v>
      </c>
      <c r="BB143" s="40">
        <f t="shared" si="10"/>
        <v>0</v>
      </c>
      <c r="BC143" s="40">
        <f t="shared" si="11"/>
        <v>0</v>
      </c>
      <c r="BD143" s="40">
        <f t="shared" si="12"/>
        <v>219335.52000000002</v>
      </c>
      <c r="BE143" s="40">
        <v>62763.030000000006</v>
      </c>
      <c r="BF143" s="40">
        <v>0</v>
      </c>
      <c r="BG143" s="40">
        <v>0</v>
      </c>
      <c r="BH143" s="40">
        <v>62763.030000000006</v>
      </c>
      <c r="BI143" s="40">
        <v>0</v>
      </c>
      <c r="BJ143" s="40">
        <v>0</v>
      </c>
      <c r="BK143" s="40">
        <v>0</v>
      </c>
      <c r="BL143" s="40">
        <v>0</v>
      </c>
      <c r="BM143" s="40">
        <v>0</v>
      </c>
      <c r="BN143" s="40">
        <v>0</v>
      </c>
      <c r="BO143" s="40">
        <v>0</v>
      </c>
      <c r="BP143" s="40">
        <v>0</v>
      </c>
    </row>
    <row r="144" spans="1:68">
      <c r="A144" s="36">
        <v>136</v>
      </c>
      <c r="B144" s="8" t="s">
        <v>328</v>
      </c>
      <c r="C144" s="14" t="s">
        <v>253</v>
      </c>
      <c r="D144" s="63" t="s">
        <v>335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>
        <v>0</v>
      </c>
      <c r="AT144" s="40">
        <v>0</v>
      </c>
      <c r="AU144" s="40">
        <v>73213.289999999994</v>
      </c>
      <c r="AV144" s="40">
        <v>73213.289999999994</v>
      </c>
      <c r="AW144" s="40">
        <v>0</v>
      </c>
      <c r="AX144" s="40">
        <v>0</v>
      </c>
      <c r="AY144" s="40">
        <v>78704.289999999994</v>
      </c>
      <c r="AZ144" s="40">
        <v>78704.289999999994</v>
      </c>
      <c r="BA144" s="40">
        <f t="shared" si="9"/>
        <v>0</v>
      </c>
      <c r="BB144" s="40">
        <f t="shared" si="10"/>
        <v>0</v>
      </c>
      <c r="BC144" s="40">
        <f t="shared" si="11"/>
        <v>151917.57999999999</v>
      </c>
      <c r="BD144" s="40">
        <f t="shared" si="12"/>
        <v>151917.57999999999</v>
      </c>
      <c r="BE144" s="40">
        <v>0</v>
      </c>
      <c r="BF144" s="40">
        <v>0</v>
      </c>
      <c r="BG144" s="40">
        <v>61189.71</v>
      </c>
      <c r="BH144" s="40">
        <v>61189.71</v>
      </c>
      <c r="BI144" s="40">
        <v>0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</row>
    <row r="145" spans="1:68">
      <c r="A145" s="36">
        <v>137</v>
      </c>
      <c r="B145" s="8" t="s">
        <v>238</v>
      </c>
      <c r="C145" s="14" t="s">
        <v>253</v>
      </c>
      <c r="D145" s="39" t="s">
        <v>239</v>
      </c>
      <c r="E145" s="40">
        <v>0</v>
      </c>
      <c r="F145" s="40">
        <v>0</v>
      </c>
      <c r="G145" s="40">
        <v>115350</v>
      </c>
      <c r="H145" s="40">
        <v>115350</v>
      </c>
      <c r="I145" s="40">
        <v>0</v>
      </c>
      <c r="J145" s="40">
        <v>0</v>
      </c>
      <c r="K145" s="40">
        <v>122390</v>
      </c>
      <c r="L145" s="40">
        <v>122390</v>
      </c>
      <c r="M145" s="40"/>
      <c r="N145" s="40"/>
      <c r="O145" s="40"/>
      <c r="P145" s="40">
        <v>0</v>
      </c>
      <c r="Q145" s="40">
        <v>0</v>
      </c>
      <c r="R145" s="40">
        <v>0</v>
      </c>
      <c r="S145" s="40">
        <v>116310</v>
      </c>
      <c r="T145" s="40">
        <v>116310</v>
      </c>
      <c r="U145" s="40">
        <v>0</v>
      </c>
      <c r="V145" s="40">
        <v>0</v>
      </c>
      <c r="W145" s="40">
        <v>354050</v>
      </c>
      <c r="X145" s="40">
        <v>354050</v>
      </c>
      <c r="Y145" s="40"/>
      <c r="Z145" s="40"/>
      <c r="AA145" s="40">
        <v>118960</v>
      </c>
      <c r="AB145" s="40">
        <v>118960</v>
      </c>
      <c r="AC145" s="40">
        <v>0</v>
      </c>
      <c r="AD145" s="40">
        <v>0</v>
      </c>
      <c r="AE145" s="40">
        <v>131280</v>
      </c>
      <c r="AF145" s="40">
        <v>131280</v>
      </c>
      <c r="AG145" s="40">
        <v>0</v>
      </c>
      <c r="AH145" s="40">
        <v>0</v>
      </c>
      <c r="AI145" s="40">
        <v>127190.76</v>
      </c>
      <c r="AJ145" s="40">
        <v>127190.76</v>
      </c>
      <c r="AK145" s="40">
        <v>0</v>
      </c>
      <c r="AL145" s="40">
        <v>0</v>
      </c>
      <c r="AM145" s="40">
        <v>377430.76</v>
      </c>
      <c r="AN145" s="40">
        <v>377430.76</v>
      </c>
      <c r="AO145" s="40">
        <v>0</v>
      </c>
      <c r="AP145" s="40">
        <v>0</v>
      </c>
      <c r="AQ145" s="40">
        <v>121291.71</v>
      </c>
      <c r="AR145" s="40">
        <v>121291.71</v>
      </c>
      <c r="AS145" s="40">
        <v>0</v>
      </c>
      <c r="AT145" s="40">
        <v>0</v>
      </c>
      <c r="AU145" s="40">
        <v>158201.13</v>
      </c>
      <c r="AV145" s="40">
        <v>158201.13</v>
      </c>
      <c r="AW145" s="40">
        <v>0</v>
      </c>
      <c r="AX145" s="40">
        <v>0</v>
      </c>
      <c r="AY145" s="40">
        <v>170066.22000000003</v>
      </c>
      <c r="AZ145" s="40">
        <v>170066.22000000003</v>
      </c>
      <c r="BA145" s="40">
        <f t="shared" si="9"/>
        <v>0</v>
      </c>
      <c r="BB145" s="40">
        <f t="shared" si="10"/>
        <v>0</v>
      </c>
      <c r="BC145" s="40">
        <f t="shared" si="11"/>
        <v>449559.06000000006</v>
      </c>
      <c r="BD145" s="40">
        <f t="shared" si="12"/>
        <v>449559.06000000006</v>
      </c>
      <c r="BE145" s="40">
        <v>0</v>
      </c>
      <c r="BF145" s="40">
        <v>0</v>
      </c>
      <c r="BG145" s="40">
        <v>132220.26999999999</v>
      </c>
      <c r="BH145" s="40">
        <v>132220.26999999999</v>
      </c>
      <c r="BI145" s="40">
        <v>0</v>
      </c>
      <c r="BJ145" s="40">
        <v>0</v>
      </c>
      <c r="BK145" s="40">
        <v>0</v>
      </c>
      <c r="BL145" s="40">
        <v>0</v>
      </c>
      <c r="BM145" s="40">
        <v>0</v>
      </c>
      <c r="BN145" s="40">
        <v>0</v>
      </c>
      <c r="BO145" s="40">
        <v>0</v>
      </c>
      <c r="BP145" s="40">
        <v>0</v>
      </c>
    </row>
    <row r="146" spans="1:68">
      <c r="A146" s="36">
        <v>138</v>
      </c>
      <c r="B146" s="8" t="s">
        <v>240</v>
      </c>
      <c r="C146" s="14" t="s">
        <v>253</v>
      </c>
      <c r="D146" s="39" t="s">
        <v>291</v>
      </c>
      <c r="E146" s="40">
        <v>0</v>
      </c>
      <c r="F146" s="40">
        <v>0</v>
      </c>
      <c r="G146" s="40">
        <v>255970</v>
      </c>
      <c r="H146" s="40">
        <v>255970</v>
      </c>
      <c r="I146" s="40">
        <v>0</v>
      </c>
      <c r="J146" s="40">
        <v>0</v>
      </c>
      <c r="K146" s="40">
        <v>266700</v>
      </c>
      <c r="L146" s="40">
        <v>266700</v>
      </c>
      <c r="M146" s="40"/>
      <c r="N146" s="40"/>
      <c r="O146" s="40"/>
      <c r="P146" s="40">
        <v>0</v>
      </c>
      <c r="Q146" s="40">
        <v>0</v>
      </c>
      <c r="R146" s="40">
        <v>0</v>
      </c>
      <c r="S146" s="40">
        <v>271350</v>
      </c>
      <c r="T146" s="40">
        <v>271350</v>
      </c>
      <c r="U146" s="40">
        <v>0</v>
      </c>
      <c r="V146" s="40">
        <v>0</v>
      </c>
      <c r="W146" s="40">
        <v>794020</v>
      </c>
      <c r="X146" s="40">
        <v>794020</v>
      </c>
      <c r="Y146" s="40"/>
      <c r="Z146" s="40"/>
      <c r="AA146" s="40">
        <v>263410</v>
      </c>
      <c r="AB146" s="40">
        <v>263410</v>
      </c>
      <c r="AC146" s="40">
        <v>0</v>
      </c>
      <c r="AD146" s="40">
        <v>0</v>
      </c>
      <c r="AE146" s="40">
        <v>266040</v>
      </c>
      <c r="AF146" s="40">
        <v>266040</v>
      </c>
      <c r="AG146" s="40">
        <v>0</v>
      </c>
      <c r="AH146" s="40">
        <v>0</v>
      </c>
      <c r="AI146" s="40">
        <v>281500</v>
      </c>
      <c r="AJ146" s="40">
        <v>281500</v>
      </c>
      <c r="AK146" s="40">
        <v>0</v>
      </c>
      <c r="AL146" s="40">
        <v>0</v>
      </c>
      <c r="AM146" s="40">
        <v>810950</v>
      </c>
      <c r="AN146" s="40">
        <v>810950</v>
      </c>
      <c r="AO146" s="40">
        <v>0</v>
      </c>
      <c r="AP146" s="40">
        <v>0</v>
      </c>
      <c r="AQ146" s="40">
        <v>268124.42</v>
      </c>
      <c r="AR146" s="40">
        <v>268124.42</v>
      </c>
      <c r="AS146" s="40">
        <v>0</v>
      </c>
      <c r="AT146" s="40">
        <v>0</v>
      </c>
      <c r="AU146" s="40">
        <v>284124.52999999997</v>
      </c>
      <c r="AV146" s="40">
        <v>284124.52999999997</v>
      </c>
      <c r="AW146" s="40">
        <v>0</v>
      </c>
      <c r="AX146" s="40">
        <v>0</v>
      </c>
      <c r="AY146" s="40">
        <v>305433.86</v>
      </c>
      <c r="AZ146" s="40">
        <v>305433.86</v>
      </c>
      <c r="BA146" s="40">
        <f t="shared" si="9"/>
        <v>0</v>
      </c>
      <c r="BB146" s="40">
        <f t="shared" si="10"/>
        <v>0</v>
      </c>
      <c r="BC146" s="40">
        <f t="shared" si="11"/>
        <v>857682.80999999994</v>
      </c>
      <c r="BD146" s="40">
        <f t="shared" si="12"/>
        <v>857682.80999999994</v>
      </c>
      <c r="BE146" s="40">
        <v>0</v>
      </c>
      <c r="BF146" s="40">
        <v>0</v>
      </c>
      <c r="BG146" s="40">
        <v>237463.65</v>
      </c>
      <c r="BH146" s="40">
        <v>237463.65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</row>
    <row r="147" spans="1:68">
      <c r="A147" s="36">
        <v>139</v>
      </c>
      <c r="B147" s="8" t="s">
        <v>241</v>
      </c>
      <c r="C147" s="14" t="s">
        <v>253</v>
      </c>
      <c r="D147" s="39" t="s">
        <v>292</v>
      </c>
      <c r="E147" s="40">
        <v>0</v>
      </c>
      <c r="F147" s="40">
        <v>0</v>
      </c>
      <c r="G147" s="40">
        <v>39150</v>
      </c>
      <c r="H147" s="40">
        <v>39150</v>
      </c>
      <c r="I147" s="40">
        <v>0</v>
      </c>
      <c r="J147" s="40">
        <v>0</v>
      </c>
      <c r="K147" s="40">
        <v>21200</v>
      </c>
      <c r="L147" s="40">
        <v>21200</v>
      </c>
      <c r="M147" s="40"/>
      <c r="N147" s="40"/>
      <c r="O147" s="40"/>
      <c r="P147" s="40">
        <v>0</v>
      </c>
      <c r="Q147" s="40">
        <v>0</v>
      </c>
      <c r="R147" s="40">
        <v>0</v>
      </c>
      <c r="S147" s="40">
        <v>48250</v>
      </c>
      <c r="T147" s="40">
        <v>48250</v>
      </c>
      <c r="U147" s="40">
        <v>0</v>
      </c>
      <c r="V147" s="40">
        <v>0</v>
      </c>
      <c r="W147" s="40">
        <v>108600</v>
      </c>
      <c r="X147" s="40">
        <v>108600</v>
      </c>
      <c r="Y147" s="40"/>
      <c r="Z147" s="40"/>
      <c r="AA147" s="40">
        <v>51650</v>
      </c>
      <c r="AB147" s="40">
        <v>51650</v>
      </c>
      <c r="AC147" s="40">
        <v>0</v>
      </c>
      <c r="AD147" s="40">
        <v>0</v>
      </c>
      <c r="AE147" s="40">
        <v>43400</v>
      </c>
      <c r="AF147" s="40">
        <v>43400</v>
      </c>
      <c r="AG147" s="40">
        <v>0</v>
      </c>
      <c r="AH147" s="40">
        <v>0</v>
      </c>
      <c r="AI147" s="40">
        <v>45721.5</v>
      </c>
      <c r="AJ147" s="40">
        <v>45721.5</v>
      </c>
      <c r="AK147" s="40">
        <v>0</v>
      </c>
      <c r="AL147" s="40">
        <v>0</v>
      </c>
      <c r="AM147" s="40">
        <v>140771.5</v>
      </c>
      <c r="AN147" s="40">
        <v>140771.5</v>
      </c>
      <c r="AO147" s="40">
        <v>0</v>
      </c>
      <c r="AP147" s="40">
        <v>0</v>
      </c>
      <c r="AQ147" s="40">
        <v>43582.49</v>
      </c>
      <c r="AR147" s="40">
        <v>43582.49</v>
      </c>
      <c r="AS147" s="40">
        <v>0</v>
      </c>
      <c r="AT147" s="40">
        <v>0</v>
      </c>
      <c r="AU147" s="40">
        <v>33046.19</v>
      </c>
      <c r="AV147" s="40">
        <v>33046.19</v>
      </c>
      <c r="AW147" s="40">
        <v>0</v>
      </c>
      <c r="AX147" s="40">
        <v>0</v>
      </c>
      <c r="AY147" s="40">
        <v>35524.65</v>
      </c>
      <c r="AZ147" s="40">
        <v>35524.65</v>
      </c>
      <c r="BA147" s="40">
        <f t="shared" si="9"/>
        <v>0</v>
      </c>
      <c r="BB147" s="40">
        <f t="shared" si="10"/>
        <v>0</v>
      </c>
      <c r="BC147" s="40">
        <f t="shared" si="11"/>
        <v>112153.32999999999</v>
      </c>
      <c r="BD147" s="40">
        <f t="shared" si="12"/>
        <v>112153.32999999999</v>
      </c>
      <c r="BE147" s="40">
        <v>0</v>
      </c>
      <c r="BF147" s="40">
        <v>0</v>
      </c>
      <c r="BG147" s="40">
        <v>27619.119999999999</v>
      </c>
      <c r="BH147" s="40">
        <v>27619.119999999999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</row>
    <row r="148" spans="1:68">
      <c r="A148" s="36">
        <v>140</v>
      </c>
      <c r="B148" s="8" t="s">
        <v>170</v>
      </c>
      <c r="C148" s="14" t="s">
        <v>251</v>
      </c>
      <c r="D148" s="39" t="s">
        <v>293</v>
      </c>
      <c r="E148" s="40">
        <v>54798.26</v>
      </c>
      <c r="F148" s="40">
        <v>0</v>
      </c>
      <c r="G148" s="40">
        <v>0</v>
      </c>
      <c r="H148" s="40">
        <v>54798.26</v>
      </c>
      <c r="I148" s="40">
        <v>55538.13</v>
      </c>
      <c r="J148" s="40">
        <v>0</v>
      </c>
      <c r="K148" s="40">
        <v>0</v>
      </c>
      <c r="L148" s="40">
        <v>55538.13</v>
      </c>
      <c r="M148" s="40"/>
      <c r="N148" s="40"/>
      <c r="O148" s="40"/>
      <c r="P148" s="40">
        <v>0</v>
      </c>
      <c r="Q148" s="40">
        <v>54014.9</v>
      </c>
      <c r="R148" s="40">
        <v>0</v>
      </c>
      <c r="S148" s="40">
        <v>0</v>
      </c>
      <c r="T148" s="40">
        <v>54014.9</v>
      </c>
      <c r="U148" s="40">
        <v>164351.29</v>
      </c>
      <c r="V148" s="40">
        <v>0</v>
      </c>
      <c r="W148" s="40">
        <v>0</v>
      </c>
      <c r="X148" s="40">
        <v>164351.29</v>
      </c>
      <c r="Y148" s="40">
        <v>53413.14</v>
      </c>
      <c r="Z148" s="40"/>
      <c r="AA148" s="40"/>
      <c r="AB148" s="40">
        <v>53413.14</v>
      </c>
      <c r="AC148" s="40">
        <v>53228.97</v>
      </c>
      <c r="AD148" s="40">
        <v>0</v>
      </c>
      <c r="AE148" s="40">
        <v>0</v>
      </c>
      <c r="AF148" s="40">
        <v>53228.97</v>
      </c>
      <c r="AG148" s="40">
        <v>56322.5</v>
      </c>
      <c r="AH148" s="40">
        <v>0</v>
      </c>
      <c r="AI148" s="40">
        <v>0</v>
      </c>
      <c r="AJ148" s="40">
        <v>56322.5</v>
      </c>
      <c r="AK148" s="40">
        <v>162964.60999999999</v>
      </c>
      <c r="AL148" s="40">
        <v>0</v>
      </c>
      <c r="AM148" s="40">
        <v>0</v>
      </c>
      <c r="AN148" s="40">
        <v>162964.60999999999</v>
      </c>
      <c r="AO148" s="40">
        <v>53462</v>
      </c>
      <c r="AP148" s="40">
        <v>0</v>
      </c>
      <c r="AQ148" s="40">
        <v>0</v>
      </c>
      <c r="AR148" s="40">
        <v>53462</v>
      </c>
      <c r="AS148" s="40">
        <v>76051.37</v>
      </c>
      <c r="AT148" s="40">
        <v>0</v>
      </c>
      <c r="AU148" s="40">
        <v>0</v>
      </c>
      <c r="AV148" s="40">
        <v>76051.37</v>
      </c>
      <c r="AW148" s="40">
        <v>81755.22</v>
      </c>
      <c r="AX148" s="40">
        <v>0</v>
      </c>
      <c r="AY148" s="40">
        <v>0</v>
      </c>
      <c r="AZ148" s="40">
        <v>81755.22</v>
      </c>
      <c r="BA148" s="40">
        <f t="shared" si="9"/>
        <v>211268.59</v>
      </c>
      <c r="BB148" s="40">
        <f t="shared" si="10"/>
        <v>0</v>
      </c>
      <c r="BC148" s="40">
        <f t="shared" si="11"/>
        <v>0</v>
      </c>
      <c r="BD148" s="40">
        <f t="shared" si="12"/>
        <v>211268.59</v>
      </c>
      <c r="BE148" s="40">
        <v>63561.71</v>
      </c>
      <c r="BF148" s="40">
        <v>0</v>
      </c>
      <c r="BG148" s="40">
        <v>0</v>
      </c>
      <c r="BH148" s="40">
        <v>63561.71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</row>
    <row r="149" spans="1:68">
      <c r="A149" s="36">
        <v>141</v>
      </c>
      <c r="B149" s="8" t="s">
        <v>302</v>
      </c>
      <c r="C149" s="14" t="s">
        <v>251</v>
      </c>
      <c r="D149" s="39" t="s">
        <v>303</v>
      </c>
      <c r="E149" s="40">
        <v>32822.379999999997</v>
      </c>
      <c r="F149" s="40">
        <v>0</v>
      </c>
      <c r="G149" s="40">
        <v>0</v>
      </c>
      <c r="H149" s="40">
        <v>32822.379999999997</v>
      </c>
      <c r="I149" s="40">
        <v>33017.96</v>
      </c>
      <c r="J149" s="40">
        <v>0</v>
      </c>
      <c r="K149" s="40">
        <v>0</v>
      </c>
      <c r="L149" s="40">
        <v>33017.96</v>
      </c>
      <c r="M149" s="40"/>
      <c r="N149" s="40"/>
      <c r="O149" s="40"/>
      <c r="P149" s="40">
        <v>0</v>
      </c>
      <c r="Q149" s="40">
        <v>33044.120000000003</v>
      </c>
      <c r="R149" s="40">
        <v>0</v>
      </c>
      <c r="S149" s="40">
        <v>0</v>
      </c>
      <c r="T149" s="40">
        <v>33044.120000000003</v>
      </c>
      <c r="U149" s="40">
        <v>98884.459999999992</v>
      </c>
      <c r="V149" s="40">
        <v>0</v>
      </c>
      <c r="W149" s="40">
        <v>0</v>
      </c>
      <c r="X149" s="40">
        <v>98884.459999999992</v>
      </c>
      <c r="Y149" s="40">
        <v>33494.18</v>
      </c>
      <c r="Z149" s="40"/>
      <c r="AA149" s="40"/>
      <c r="AB149" s="40">
        <v>33494.18</v>
      </c>
      <c r="AC149" s="40">
        <v>33413.589999999997</v>
      </c>
      <c r="AD149" s="40">
        <v>0</v>
      </c>
      <c r="AE149" s="40">
        <v>0</v>
      </c>
      <c r="AF149" s="40">
        <v>33413.589999999997</v>
      </c>
      <c r="AG149" s="40">
        <v>35044.06</v>
      </c>
      <c r="AH149" s="40">
        <v>0</v>
      </c>
      <c r="AI149" s="40">
        <v>0</v>
      </c>
      <c r="AJ149" s="40">
        <v>35044.06</v>
      </c>
      <c r="AK149" s="40">
        <v>101951.82999999999</v>
      </c>
      <c r="AL149" s="40">
        <v>0</v>
      </c>
      <c r="AM149" s="40">
        <v>0</v>
      </c>
      <c r="AN149" s="40">
        <v>101951.82999999999</v>
      </c>
      <c r="AO149" s="40">
        <v>42650.16</v>
      </c>
      <c r="AP149" s="40">
        <v>0</v>
      </c>
      <c r="AQ149" s="40">
        <v>0</v>
      </c>
      <c r="AR149" s="40">
        <v>42650.16</v>
      </c>
      <c r="AS149" s="40">
        <v>47916.39</v>
      </c>
      <c r="AT149" s="40">
        <v>0</v>
      </c>
      <c r="AU149" s="40">
        <v>0</v>
      </c>
      <c r="AV149" s="40">
        <v>47916.39</v>
      </c>
      <c r="AW149" s="40">
        <v>51510.11</v>
      </c>
      <c r="AX149" s="40">
        <v>0</v>
      </c>
      <c r="AY149" s="40">
        <v>0</v>
      </c>
      <c r="AZ149" s="40">
        <v>51510.11</v>
      </c>
      <c r="BA149" s="40">
        <f t="shared" si="9"/>
        <v>142076.66</v>
      </c>
      <c r="BB149" s="40">
        <f t="shared" si="10"/>
        <v>0</v>
      </c>
      <c r="BC149" s="40">
        <f t="shared" si="11"/>
        <v>0</v>
      </c>
      <c r="BD149" s="40">
        <f t="shared" si="12"/>
        <v>142076.66</v>
      </c>
      <c r="BE149" s="40">
        <v>40047.229999999996</v>
      </c>
      <c r="BF149" s="40">
        <v>0</v>
      </c>
      <c r="BG149" s="40">
        <v>0</v>
      </c>
      <c r="BH149" s="40">
        <v>40047.229999999996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</row>
    <row r="150" spans="1:68">
      <c r="A150" s="36">
        <v>142</v>
      </c>
      <c r="B150" s="8" t="s">
        <v>304</v>
      </c>
      <c r="C150" s="14" t="s">
        <v>251</v>
      </c>
      <c r="D150" s="39" t="s">
        <v>305</v>
      </c>
      <c r="E150" s="40">
        <v>56788.38</v>
      </c>
      <c r="F150" s="40">
        <v>0</v>
      </c>
      <c r="G150" s="40">
        <v>0</v>
      </c>
      <c r="H150" s="40">
        <v>56788.38</v>
      </c>
      <c r="I150" s="40">
        <v>56341.25</v>
      </c>
      <c r="J150" s="40">
        <v>0</v>
      </c>
      <c r="K150" s="40">
        <v>0</v>
      </c>
      <c r="L150" s="40">
        <v>56341.25</v>
      </c>
      <c r="M150" s="40"/>
      <c r="N150" s="40"/>
      <c r="O150" s="40"/>
      <c r="P150" s="40">
        <v>0</v>
      </c>
      <c r="Q150" s="40">
        <v>58200.02</v>
      </c>
      <c r="R150" s="40">
        <v>0</v>
      </c>
      <c r="S150" s="40">
        <v>0</v>
      </c>
      <c r="T150" s="40">
        <v>58200.02</v>
      </c>
      <c r="U150" s="40">
        <v>171329.65</v>
      </c>
      <c r="V150" s="40">
        <v>0</v>
      </c>
      <c r="W150" s="40">
        <v>0</v>
      </c>
      <c r="X150" s="40">
        <v>171329.65</v>
      </c>
      <c r="Y150" s="40">
        <v>66282.3</v>
      </c>
      <c r="Z150" s="40">
        <v>0</v>
      </c>
      <c r="AA150" s="40">
        <v>0</v>
      </c>
      <c r="AB150" s="40">
        <v>66282.3</v>
      </c>
      <c r="AC150" s="40">
        <v>62409.03</v>
      </c>
      <c r="AD150" s="40">
        <v>0</v>
      </c>
      <c r="AE150" s="40">
        <v>0</v>
      </c>
      <c r="AF150" s="40">
        <v>62409.03</v>
      </c>
      <c r="AG150" s="40">
        <v>60885.27</v>
      </c>
      <c r="AH150" s="40">
        <v>0</v>
      </c>
      <c r="AI150" s="40">
        <v>0</v>
      </c>
      <c r="AJ150" s="40">
        <v>60885.27</v>
      </c>
      <c r="AK150" s="40">
        <v>189576.6</v>
      </c>
      <c r="AL150" s="40">
        <v>0</v>
      </c>
      <c r="AM150" s="40">
        <v>0</v>
      </c>
      <c r="AN150" s="40">
        <v>189576.6</v>
      </c>
      <c r="AO150" s="40">
        <v>57973.58</v>
      </c>
      <c r="AP150" s="40">
        <v>0</v>
      </c>
      <c r="AQ150" s="40">
        <v>0</v>
      </c>
      <c r="AR150" s="40">
        <v>57973.58</v>
      </c>
      <c r="AS150" s="40">
        <v>57560.37000000001</v>
      </c>
      <c r="AT150" s="40">
        <v>0</v>
      </c>
      <c r="AU150" s="40">
        <v>0</v>
      </c>
      <c r="AV150" s="40">
        <v>57560.37000000001</v>
      </c>
      <c r="AW150" s="40">
        <v>61877.4</v>
      </c>
      <c r="AX150" s="40">
        <v>0</v>
      </c>
      <c r="AY150" s="40">
        <v>0</v>
      </c>
      <c r="AZ150" s="40">
        <v>61877.4</v>
      </c>
      <c r="BA150" s="40">
        <f t="shared" si="9"/>
        <v>177411.35</v>
      </c>
      <c r="BB150" s="40">
        <f t="shared" si="10"/>
        <v>0</v>
      </c>
      <c r="BC150" s="40">
        <f t="shared" si="11"/>
        <v>0</v>
      </c>
      <c r="BD150" s="40">
        <f t="shared" si="12"/>
        <v>177411.35</v>
      </c>
      <c r="BE150" s="40">
        <v>48107.41</v>
      </c>
      <c r="BF150" s="40">
        <v>0</v>
      </c>
      <c r="BG150" s="40">
        <v>0</v>
      </c>
      <c r="BH150" s="40">
        <v>48107.41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</row>
    <row r="151" spans="1:68">
      <c r="A151" s="36">
        <v>143</v>
      </c>
      <c r="B151" s="8" t="s">
        <v>306</v>
      </c>
      <c r="C151" s="14" t="s">
        <v>251</v>
      </c>
      <c r="D151" s="39" t="s">
        <v>307</v>
      </c>
      <c r="E151" s="40">
        <v>53299.88</v>
      </c>
      <c r="F151" s="40">
        <v>0</v>
      </c>
      <c r="G151" s="40">
        <v>0</v>
      </c>
      <c r="H151" s="40">
        <v>53299.88</v>
      </c>
      <c r="I151" s="40">
        <v>54928.25</v>
      </c>
      <c r="J151" s="40">
        <v>0</v>
      </c>
      <c r="K151" s="40">
        <v>0</v>
      </c>
      <c r="L151" s="40">
        <v>54928.25</v>
      </c>
      <c r="M151" s="40"/>
      <c r="N151" s="40"/>
      <c r="O151" s="40"/>
      <c r="P151" s="40">
        <v>0</v>
      </c>
      <c r="Q151" s="40">
        <v>56745.08</v>
      </c>
      <c r="R151" s="40">
        <v>0</v>
      </c>
      <c r="S151" s="40">
        <v>0</v>
      </c>
      <c r="T151" s="40">
        <v>56745.08</v>
      </c>
      <c r="U151" s="40">
        <v>164973.21000000002</v>
      </c>
      <c r="V151" s="40">
        <v>0</v>
      </c>
      <c r="W151" s="40">
        <v>0</v>
      </c>
      <c r="X151" s="40">
        <v>164973.21000000002</v>
      </c>
      <c r="Y151" s="40">
        <v>54005.21</v>
      </c>
      <c r="Z151" s="40"/>
      <c r="AA151" s="40"/>
      <c r="AB151" s="40">
        <v>54005.21</v>
      </c>
      <c r="AC151" s="40">
        <v>53969.45</v>
      </c>
      <c r="AD151" s="40">
        <v>0</v>
      </c>
      <c r="AE151" s="40">
        <v>0</v>
      </c>
      <c r="AF151" s="40">
        <v>53969.45</v>
      </c>
      <c r="AG151" s="40">
        <v>58087.76</v>
      </c>
      <c r="AH151" s="40">
        <v>0</v>
      </c>
      <c r="AI151" s="40">
        <v>0</v>
      </c>
      <c r="AJ151" s="40">
        <v>58087.76</v>
      </c>
      <c r="AK151" s="40">
        <v>166062.42000000001</v>
      </c>
      <c r="AL151" s="40">
        <v>0</v>
      </c>
      <c r="AM151" s="40">
        <v>0</v>
      </c>
      <c r="AN151" s="40">
        <v>166062.42000000001</v>
      </c>
      <c r="AO151" s="40">
        <v>53420.45</v>
      </c>
      <c r="AP151" s="40">
        <v>0</v>
      </c>
      <c r="AQ151" s="40">
        <v>0</v>
      </c>
      <c r="AR151" s="40">
        <v>53420.45</v>
      </c>
      <c r="AS151" s="40">
        <v>70174.63</v>
      </c>
      <c r="AT151" s="40">
        <v>0</v>
      </c>
      <c r="AU151" s="40">
        <v>0</v>
      </c>
      <c r="AV151" s="40">
        <v>70174.63</v>
      </c>
      <c r="AW151" s="40">
        <v>75437.73</v>
      </c>
      <c r="AX151" s="40">
        <v>0</v>
      </c>
      <c r="AY151" s="40">
        <v>0</v>
      </c>
      <c r="AZ151" s="40">
        <v>75437.73</v>
      </c>
      <c r="BA151" s="40">
        <f t="shared" si="9"/>
        <v>199032.81</v>
      </c>
      <c r="BB151" s="40">
        <f t="shared" si="10"/>
        <v>0</v>
      </c>
      <c r="BC151" s="40">
        <f t="shared" si="11"/>
        <v>0</v>
      </c>
      <c r="BD151" s="40">
        <f t="shared" si="12"/>
        <v>199032.81</v>
      </c>
      <c r="BE151" s="40">
        <v>58650.080000000002</v>
      </c>
      <c r="BF151" s="40">
        <v>0</v>
      </c>
      <c r="BG151" s="40">
        <v>0</v>
      </c>
      <c r="BH151" s="40">
        <v>58650.080000000002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</row>
    <row r="152" spans="1:68">
      <c r="A152" s="36">
        <v>144</v>
      </c>
      <c r="B152" s="8" t="s">
        <v>308</v>
      </c>
      <c r="C152" s="14" t="s">
        <v>251</v>
      </c>
      <c r="D152" s="39" t="s">
        <v>309</v>
      </c>
      <c r="E152" s="40">
        <v>58654.12</v>
      </c>
      <c r="F152" s="40">
        <v>0</v>
      </c>
      <c r="G152" s="40">
        <v>0</v>
      </c>
      <c r="H152" s="40">
        <v>58654.12</v>
      </c>
      <c r="I152" s="40">
        <v>57842.93</v>
      </c>
      <c r="J152" s="40">
        <v>0</v>
      </c>
      <c r="K152" s="40">
        <v>0</v>
      </c>
      <c r="L152" s="40">
        <v>57842.93</v>
      </c>
      <c r="M152" s="40"/>
      <c r="N152" s="40"/>
      <c r="O152" s="40"/>
      <c r="P152" s="40">
        <v>0</v>
      </c>
      <c r="Q152" s="40">
        <v>58562.84</v>
      </c>
      <c r="R152" s="40">
        <v>0</v>
      </c>
      <c r="S152" s="40">
        <v>0</v>
      </c>
      <c r="T152" s="40">
        <v>58562.84</v>
      </c>
      <c r="U152" s="40">
        <v>175059.89</v>
      </c>
      <c r="V152" s="40">
        <v>0</v>
      </c>
      <c r="W152" s="40">
        <v>0</v>
      </c>
      <c r="X152" s="40">
        <v>175059.89</v>
      </c>
      <c r="Y152" s="40">
        <v>57473.5</v>
      </c>
      <c r="Z152" s="40"/>
      <c r="AA152" s="40"/>
      <c r="AB152" s="40">
        <v>57473.5</v>
      </c>
      <c r="AC152" s="40">
        <v>57586.58</v>
      </c>
      <c r="AD152" s="40">
        <v>0</v>
      </c>
      <c r="AE152" s="40">
        <v>0</v>
      </c>
      <c r="AF152" s="40">
        <v>57586.58</v>
      </c>
      <c r="AG152" s="40">
        <v>60725.45</v>
      </c>
      <c r="AH152" s="40">
        <v>0</v>
      </c>
      <c r="AI152" s="40">
        <v>0</v>
      </c>
      <c r="AJ152" s="40">
        <v>60725.45</v>
      </c>
      <c r="AK152" s="40">
        <v>175785.53</v>
      </c>
      <c r="AL152" s="40">
        <v>0</v>
      </c>
      <c r="AM152" s="40">
        <v>0</v>
      </c>
      <c r="AN152" s="40">
        <v>175785.53</v>
      </c>
      <c r="AO152" s="40">
        <v>59017.93</v>
      </c>
      <c r="AP152" s="40">
        <v>0</v>
      </c>
      <c r="AQ152" s="40">
        <v>0</v>
      </c>
      <c r="AR152" s="40">
        <v>59017.93</v>
      </c>
      <c r="AS152" s="40">
        <v>67029.05</v>
      </c>
      <c r="AT152" s="40">
        <v>0</v>
      </c>
      <c r="AU152" s="40">
        <v>0</v>
      </c>
      <c r="AV152" s="40">
        <v>67029.05</v>
      </c>
      <c r="AW152" s="40">
        <v>72056.240000000005</v>
      </c>
      <c r="AX152" s="40">
        <v>0</v>
      </c>
      <c r="AY152" s="40">
        <v>0</v>
      </c>
      <c r="AZ152" s="40">
        <v>72056.240000000005</v>
      </c>
      <c r="BA152" s="40">
        <f t="shared" si="9"/>
        <v>198103.22000000003</v>
      </c>
      <c r="BB152" s="40">
        <f t="shared" si="10"/>
        <v>0</v>
      </c>
      <c r="BC152" s="40">
        <f t="shared" si="11"/>
        <v>0</v>
      </c>
      <c r="BD152" s="40">
        <f t="shared" si="12"/>
        <v>198103.22000000003</v>
      </c>
      <c r="BE152" s="40">
        <v>56021.08</v>
      </c>
      <c r="BF152" s="40">
        <v>0</v>
      </c>
      <c r="BG152" s="40">
        <v>0</v>
      </c>
      <c r="BH152" s="40">
        <v>56021.08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</row>
    <row r="153" spans="1:68" ht="16.5" customHeight="1">
      <c r="A153" s="36">
        <v>145</v>
      </c>
      <c r="B153" s="8" t="s">
        <v>310</v>
      </c>
      <c r="C153" s="14" t="s">
        <v>251</v>
      </c>
      <c r="D153" s="39" t="s">
        <v>311</v>
      </c>
      <c r="E153" s="40">
        <v>55127.55</v>
      </c>
      <c r="F153" s="40">
        <v>0</v>
      </c>
      <c r="G153" s="40">
        <v>0</v>
      </c>
      <c r="H153" s="40">
        <v>55127.55</v>
      </c>
      <c r="I153" s="40">
        <v>59853.13</v>
      </c>
      <c r="J153" s="40">
        <v>0</v>
      </c>
      <c r="K153" s="40">
        <v>0</v>
      </c>
      <c r="L153" s="40">
        <v>59853.13</v>
      </c>
      <c r="M153" s="40"/>
      <c r="N153" s="40"/>
      <c r="O153" s="40"/>
      <c r="P153" s="40">
        <v>0</v>
      </c>
      <c r="Q153" s="40">
        <v>67131.62</v>
      </c>
      <c r="R153" s="40">
        <v>0</v>
      </c>
      <c r="S153" s="40">
        <v>0</v>
      </c>
      <c r="T153" s="40">
        <v>67131.62</v>
      </c>
      <c r="U153" s="40">
        <v>182112.3</v>
      </c>
      <c r="V153" s="40">
        <v>0</v>
      </c>
      <c r="W153" s="40">
        <v>0</v>
      </c>
      <c r="X153" s="40">
        <v>182112.3</v>
      </c>
      <c r="Y153" s="40">
        <v>69941.990000000005</v>
      </c>
      <c r="Z153" s="40"/>
      <c r="AA153" s="40"/>
      <c r="AB153" s="40">
        <v>69941.990000000005</v>
      </c>
      <c r="AC153" s="40">
        <v>64039.74</v>
      </c>
      <c r="AD153" s="40">
        <v>0</v>
      </c>
      <c r="AE153" s="40">
        <v>0</v>
      </c>
      <c r="AF153" s="40">
        <v>64039.74</v>
      </c>
      <c r="AG153" s="40">
        <v>58000.88</v>
      </c>
      <c r="AH153" s="40">
        <v>0</v>
      </c>
      <c r="AI153" s="40">
        <v>0</v>
      </c>
      <c r="AJ153" s="40">
        <v>58000.88</v>
      </c>
      <c r="AK153" s="40">
        <v>191982.61000000002</v>
      </c>
      <c r="AL153" s="40">
        <v>0</v>
      </c>
      <c r="AM153" s="40">
        <v>0</v>
      </c>
      <c r="AN153" s="40">
        <v>191982.61000000002</v>
      </c>
      <c r="AO153" s="40">
        <v>58875.82</v>
      </c>
      <c r="AP153" s="40">
        <v>0</v>
      </c>
      <c r="AQ153" s="40">
        <v>0</v>
      </c>
      <c r="AR153" s="40">
        <v>58875.82</v>
      </c>
      <c r="AS153" s="40">
        <v>59678.490000000005</v>
      </c>
      <c r="AT153" s="40">
        <v>0</v>
      </c>
      <c r="AU153" s="40">
        <v>0</v>
      </c>
      <c r="AV153" s="40">
        <v>59678.490000000005</v>
      </c>
      <c r="AW153" s="40">
        <v>64154.380000000005</v>
      </c>
      <c r="AX153" s="40">
        <v>0</v>
      </c>
      <c r="AY153" s="40">
        <v>0</v>
      </c>
      <c r="AZ153" s="40">
        <v>64154.380000000005</v>
      </c>
      <c r="BA153" s="40">
        <f t="shared" si="9"/>
        <v>182708.69</v>
      </c>
      <c r="BB153" s="40">
        <f t="shared" si="10"/>
        <v>0</v>
      </c>
      <c r="BC153" s="40">
        <f t="shared" si="11"/>
        <v>0</v>
      </c>
      <c r="BD153" s="40">
        <f t="shared" si="12"/>
        <v>182708.69</v>
      </c>
      <c r="BE153" s="40">
        <v>49877.68</v>
      </c>
      <c r="BF153" s="40">
        <v>0</v>
      </c>
      <c r="BG153" s="40">
        <v>0</v>
      </c>
      <c r="BH153" s="40">
        <v>49877.68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</row>
    <row r="154" spans="1:68">
      <c r="A154" s="36">
        <v>146</v>
      </c>
      <c r="B154" s="8" t="s">
        <v>312</v>
      </c>
      <c r="C154" s="14" t="s">
        <v>251</v>
      </c>
      <c r="D154" s="39" t="s">
        <v>313</v>
      </c>
      <c r="E154" s="40">
        <v>34366.57</v>
      </c>
      <c r="F154" s="40">
        <v>0</v>
      </c>
      <c r="G154" s="40">
        <v>0</v>
      </c>
      <c r="H154" s="40">
        <v>34366.57</v>
      </c>
      <c r="I154" s="40">
        <v>56509.9</v>
      </c>
      <c r="J154" s="40">
        <v>0</v>
      </c>
      <c r="K154" s="40">
        <v>0</v>
      </c>
      <c r="L154" s="40">
        <v>56509.9</v>
      </c>
      <c r="M154" s="40"/>
      <c r="N154" s="40"/>
      <c r="O154" s="40"/>
      <c r="P154" s="40">
        <v>0</v>
      </c>
      <c r="Q154" s="40">
        <v>56382.6</v>
      </c>
      <c r="R154" s="40">
        <v>0</v>
      </c>
      <c r="S154" s="40">
        <v>0</v>
      </c>
      <c r="T154" s="40">
        <v>56382.6</v>
      </c>
      <c r="U154" s="40">
        <v>147259.07</v>
      </c>
      <c r="V154" s="40">
        <v>0</v>
      </c>
      <c r="W154" s="40">
        <v>0</v>
      </c>
      <c r="X154" s="40">
        <v>147259.07</v>
      </c>
      <c r="Y154" s="40">
        <v>55841.58</v>
      </c>
      <c r="Z154" s="40"/>
      <c r="AA154" s="40"/>
      <c r="AB154" s="40">
        <v>55841.58</v>
      </c>
      <c r="AC154" s="40">
        <v>56011.88</v>
      </c>
      <c r="AD154" s="40">
        <v>0</v>
      </c>
      <c r="AE154" s="40">
        <v>0</v>
      </c>
      <c r="AF154" s="40">
        <v>56011.88</v>
      </c>
      <c r="AG154" s="40">
        <v>58570.63</v>
      </c>
      <c r="AH154" s="40">
        <v>0</v>
      </c>
      <c r="AI154" s="40">
        <v>0</v>
      </c>
      <c r="AJ154" s="40">
        <v>58570.63</v>
      </c>
      <c r="AK154" s="40">
        <v>170424.09</v>
      </c>
      <c r="AL154" s="40">
        <v>0</v>
      </c>
      <c r="AM154" s="40">
        <v>0</v>
      </c>
      <c r="AN154" s="40">
        <v>170424.09</v>
      </c>
      <c r="AO154" s="40">
        <v>56947.97</v>
      </c>
      <c r="AP154" s="40">
        <v>0</v>
      </c>
      <c r="AQ154" s="40">
        <v>0</v>
      </c>
      <c r="AR154" s="40">
        <v>56947.97</v>
      </c>
      <c r="AS154" s="40">
        <v>56114.86</v>
      </c>
      <c r="AT154" s="40">
        <v>0</v>
      </c>
      <c r="AU154" s="40">
        <v>0</v>
      </c>
      <c r="AV154" s="40">
        <v>56114.86</v>
      </c>
      <c r="AW154" s="40">
        <v>60323.479999999996</v>
      </c>
      <c r="AX154" s="40">
        <v>0</v>
      </c>
      <c r="AY154" s="40">
        <v>0</v>
      </c>
      <c r="AZ154" s="40">
        <v>60323.479999999996</v>
      </c>
      <c r="BA154" s="40">
        <f t="shared" si="9"/>
        <v>173386.31</v>
      </c>
      <c r="BB154" s="40">
        <f t="shared" si="10"/>
        <v>0</v>
      </c>
      <c r="BC154" s="40">
        <f t="shared" si="11"/>
        <v>0</v>
      </c>
      <c r="BD154" s="40">
        <f t="shared" si="12"/>
        <v>173386.31</v>
      </c>
      <c r="BE154" s="40">
        <v>46899.3</v>
      </c>
      <c r="BF154" s="40">
        <v>0</v>
      </c>
      <c r="BG154" s="40">
        <v>0</v>
      </c>
      <c r="BH154" s="40">
        <v>46899.3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</row>
    <row r="155" spans="1:68">
      <c r="A155" s="36">
        <v>147</v>
      </c>
      <c r="B155" s="8" t="s">
        <v>314</v>
      </c>
      <c r="C155" s="14" t="s">
        <v>256</v>
      </c>
      <c r="D155" s="39" t="s">
        <v>315</v>
      </c>
      <c r="E155" s="40">
        <v>47737.04</v>
      </c>
      <c r="F155" s="40">
        <v>40</v>
      </c>
      <c r="G155" s="40">
        <v>0</v>
      </c>
      <c r="H155" s="40">
        <v>47777.04</v>
      </c>
      <c r="I155" s="40">
        <v>62053.32</v>
      </c>
      <c r="J155" s="40">
        <v>40</v>
      </c>
      <c r="K155" s="40">
        <v>0</v>
      </c>
      <c r="L155" s="40">
        <v>62093.32</v>
      </c>
      <c r="M155" s="40"/>
      <c r="N155" s="40"/>
      <c r="O155" s="40"/>
      <c r="P155" s="40">
        <v>0</v>
      </c>
      <c r="Q155" s="40">
        <v>77910.990000000005</v>
      </c>
      <c r="R155" s="40">
        <v>0</v>
      </c>
      <c r="S155" s="40">
        <v>0</v>
      </c>
      <c r="T155" s="40">
        <v>77910.990000000005</v>
      </c>
      <c r="U155" s="40">
        <v>187701.35</v>
      </c>
      <c r="V155" s="40">
        <v>80</v>
      </c>
      <c r="W155" s="40">
        <v>0</v>
      </c>
      <c r="X155" s="40">
        <v>187781.35</v>
      </c>
      <c r="Y155" s="40">
        <v>71767.19</v>
      </c>
      <c r="Z155" s="40">
        <v>400</v>
      </c>
      <c r="AA155" s="40">
        <v>0</v>
      </c>
      <c r="AB155" s="40">
        <v>72167.19</v>
      </c>
      <c r="AC155" s="40">
        <v>71443.850000000006</v>
      </c>
      <c r="AD155" s="40">
        <v>520</v>
      </c>
      <c r="AE155" s="40">
        <v>0</v>
      </c>
      <c r="AF155" s="40">
        <v>71963.850000000006</v>
      </c>
      <c r="AG155" s="40">
        <v>59644.73</v>
      </c>
      <c r="AH155" s="40">
        <v>574.91</v>
      </c>
      <c r="AI155" s="40">
        <v>0</v>
      </c>
      <c r="AJ155" s="40">
        <v>60219.640000000007</v>
      </c>
      <c r="AK155" s="40">
        <v>202855.77000000002</v>
      </c>
      <c r="AL155" s="40">
        <v>1494.9099999999999</v>
      </c>
      <c r="AM155" s="40">
        <v>0</v>
      </c>
      <c r="AN155" s="40">
        <v>204350.68000000002</v>
      </c>
      <c r="AO155" s="40">
        <v>56659.83</v>
      </c>
      <c r="AP155" s="40">
        <v>573.73</v>
      </c>
      <c r="AQ155" s="40">
        <v>0</v>
      </c>
      <c r="AR155" s="40">
        <v>57233.560000000005</v>
      </c>
      <c r="AS155" s="40">
        <v>64729.399999999994</v>
      </c>
      <c r="AT155" s="40">
        <v>2671.16</v>
      </c>
      <c r="AU155" s="40">
        <v>0</v>
      </c>
      <c r="AV155" s="40">
        <v>67400.56</v>
      </c>
      <c r="AW155" s="40">
        <v>69584.12</v>
      </c>
      <c r="AX155" s="40">
        <v>2871.5</v>
      </c>
      <c r="AY155" s="40">
        <v>0</v>
      </c>
      <c r="AZ155" s="40">
        <v>72455.62</v>
      </c>
      <c r="BA155" s="40">
        <f t="shared" si="9"/>
        <v>190973.34999999998</v>
      </c>
      <c r="BB155" s="40">
        <f t="shared" si="10"/>
        <v>6116.3899999999994</v>
      </c>
      <c r="BC155" s="40">
        <f t="shared" si="11"/>
        <v>0</v>
      </c>
      <c r="BD155" s="40">
        <f t="shared" si="12"/>
        <v>197089.74</v>
      </c>
      <c r="BE155" s="40">
        <v>54099.100000000006</v>
      </c>
      <c r="BF155" s="40">
        <v>2232.4899999999998</v>
      </c>
      <c r="BG155" s="40">
        <v>0</v>
      </c>
      <c r="BH155" s="40">
        <v>56331.590000000004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</row>
    <row r="156" spans="1:68" ht="36" customHeight="1">
      <c r="A156" s="36">
        <v>148</v>
      </c>
      <c r="B156" s="8" t="s">
        <v>318</v>
      </c>
      <c r="C156" s="14" t="s">
        <v>254</v>
      </c>
      <c r="D156" s="39" t="s">
        <v>319</v>
      </c>
      <c r="E156" s="40">
        <v>0</v>
      </c>
      <c r="F156" s="40">
        <v>2480</v>
      </c>
      <c r="G156" s="40">
        <v>0</v>
      </c>
      <c r="H156" s="40">
        <v>2480</v>
      </c>
      <c r="I156" s="40">
        <v>0</v>
      </c>
      <c r="J156" s="40">
        <v>2830</v>
      </c>
      <c r="K156" s="40">
        <v>0</v>
      </c>
      <c r="L156" s="40">
        <v>2830</v>
      </c>
      <c r="M156" s="40"/>
      <c r="N156" s="40"/>
      <c r="O156" s="40"/>
      <c r="P156" s="40">
        <v>0</v>
      </c>
      <c r="Q156" s="40">
        <v>0</v>
      </c>
      <c r="R156" s="40">
        <v>2870</v>
      </c>
      <c r="S156" s="40">
        <v>0</v>
      </c>
      <c r="T156" s="40">
        <v>2870</v>
      </c>
      <c r="U156" s="40">
        <v>0</v>
      </c>
      <c r="V156" s="40">
        <v>8180</v>
      </c>
      <c r="W156" s="40">
        <v>0</v>
      </c>
      <c r="X156" s="40">
        <v>8180</v>
      </c>
      <c r="Y156" s="40">
        <v>0</v>
      </c>
      <c r="Z156" s="40">
        <v>2550</v>
      </c>
      <c r="AA156" s="40">
        <v>0</v>
      </c>
      <c r="AB156" s="40">
        <v>2550</v>
      </c>
      <c r="AC156" s="40">
        <v>0</v>
      </c>
      <c r="AD156" s="40">
        <v>2550</v>
      </c>
      <c r="AE156" s="40">
        <v>0</v>
      </c>
      <c r="AF156" s="40">
        <v>2550</v>
      </c>
      <c r="AG156" s="40">
        <v>0</v>
      </c>
      <c r="AH156" s="40">
        <v>680</v>
      </c>
      <c r="AI156" s="40">
        <v>0</v>
      </c>
      <c r="AJ156" s="40">
        <v>680</v>
      </c>
      <c r="AK156" s="40">
        <v>0</v>
      </c>
      <c r="AL156" s="40">
        <v>5780</v>
      </c>
      <c r="AM156" s="40">
        <v>0</v>
      </c>
      <c r="AN156" s="40">
        <v>5780</v>
      </c>
      <c r="AO156" s="40">
        <v>0</v>
      </c>
      <c r="AP156" s="40">
        <v>2443.0700000000002</v>
      </c>
      <c r="AQ156" s="40">
        <v>0</v>
      </c>
      <c r="AR156" s="40">
        <v>2443.0700000000002</v>
      </c>
      <c r="AS156" s="40">
        <v>0</v>
      </c>
      <c r="AT156" s="40">
        <v>2519.21</v>
      </c>
      <c r="AU156" s="40">
        <v>0</v>
      </c>
      <c r="AV156" s="40">
        <v>2519.21</v>
      </c>
      <c r="AW156" s="40">
        <v>0</v>
      </c>
      <c r="AX156" s="40">
        <v>2708.16</v>
      </c>
      <c r="AY156" s="40">
        <v>0</v>
      </c>
      <c r="AZ156" s="40">
        <v>2708.16</v>
      </c>
      <c r="BA156" s="40">
        <f t="shared" si="9"/>
        <v>0</v>
      </c>
      <c r="BB156" s="40">
        <f t="shared" si="10"/>
        <v>7670.4400000000005</v>
      </c>
      <c r="BC156" s="40">
        <f t="shared" si="11"/>
        <v>0</v>
      </c>
      <c r="BD156" s="40">
        <f t="shared" si="12"/>
        <v>7670.4400000000005</v>
      </c>
      <c r="BE156" s="40">
        <v>0</v>
      </c>
      <c r="BF156" s="40">
        <v>2105.4899999999998</v>
      </c>
      <c r="BG156" s="40">
        <v>0</v>
      </c>
      <c r="BH156" s="40">
        <v>2105.4899999999998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</row>
    <row r="157" spans="1:68">
      <c r="A157" s="36">
        <v>149</v>
      </c>
      <c r="B157" s="8" t="s">
        <v>316</v>
      </c>
      <c r="C157" s="14" t="s">
        <v>251</v>
      </c>
      <c r="D157" s="39" t="s">
        <v>317</v>
      </c>
      <c r="E157" s="40">
        <v>14180.13</v>
      </c>
      <c r="F157" s="40">
        <v>0</v>
      </c>
      <c r="G157" s="40">
        <v>0</v>
      </c>
      <c r="H157" s="40">
        <v>14180.13</v>
      </c>
      <c r="I157" s="40">
        <v>23811.09</v>
      </c>
      <c r="J157" s="40">
        <v>0</v>
      </c>
      <c r="K157" s="40">
        <v>0</v>
      </c>
      <c r="L157" s="40">
        <v>23811.09</v>
      </c>
      <c r="M157" s="40"/>
      <c r="N157" s="40"/>
      <c r="O157" s="40"/>
      <c r="P157" s="40">
        <v>0</v>
      </c>
      <c r="Q157" s="40">
        <v>24192</v>
      </c>
      <c r="R157" s="40">
        <v>0</v>
      </c>
      <c r="S157" s="40">
        <v>0</v>
      </c>
      <c r="T157" s="40">
        <v>24192</v>
      </c>
      <c r="U157" s="40">
        <v>62183.22</v>
      </c>
      <c r="V157" s="40">
        <v>0</v>
      </c>
      <c r="W157" s="40">
        <v>0</v>
      </c>
      <c r="X157" s="40">
        <v>62183.22</v>
      </c>
      <c r="Y157" s="40">
        <v>23433.41</v>
      </c>
      <c r="Z157" s="40"/>
      <c r="AA157" s="40"/>
      <c r="AB157" s="40">
        <v>23433.41</v>
      </c>
      <c r="AC157" s="40">
        <v>23774.880000000001</v>
      </c>
      <c r="AD157" s="40">
        <v>0</v>
      </c>
      <c r="AE157" s="40">
        <v>0</v>
      </c>
      <c r="AF157" s="40">
        <v>23774.880000000001</v>
      </c>
      <c r="AG157" s="40">
        <v>24617.55</v>
      </c>
      <c r="AH157" s="40">
        <v>0</v>
      </c>
      <c r="AI157" s="40">
        <v>0</v>
      </c>
      <c r="AJ157" s="40">
        <v>24617.55</v>
      </c>
      <c r="AK157" s="40">
        <v>71825.84</v>
      </c>
      <c r="AL157" s="40">
        <v>0</v>
      </c>
      <c r="AM157" s="40">
        <v>0</v>
      </c>
      <c r="AN157" s="40">
        <v>71825.84</v>
      </c>
      <c r="AO157" s="40">
        <v>23882.87</v>
      </c>
      <c r="AP157" s="40">
        <v>0</v>
      </c>
      <c r="AQ157" s="40">
        <v>0</v>
      </c>
      <c r="AR157" s="40">
        <v>23882.87</v>
      </c>
      <c r="AS157" s="40">
        <v>38322.71</v>
      </c>
      <c r="AT157" s="40">
        <v>0</v>
      </c>
      <c r="AU157" s="40">
        <v>0</v>
      </c>
      <c r="AV157" s="40">
        <v>38322.71</v>
      </c>
      <c r="AW157" s="40">
        <v>41196.909999999996</v>
      </c>
      <c r="AX157" s="40">
        <v>0</v>
      </c>
      <c r="AY157" s="40">
        <v>0</v>
      </c>
      <c r="AZ157" s="40">
        <v>41196.909999999996</v>
      </c>
      <c r="BA157" s="40">
        <f t="shared" si="9"/>
        <v>103402.48999999999</v>
      </c>
      <c r="BB157" s="40">
        <f t="shared" si="10"/>
        <v>0</v>
      </c>
      <c r="BC157" s="40">
        <f t="shared" si="11"/>
        <v>0</v>
      </c>
      <c r="BD157" s="40">
        <f t="shared" si="12"/>
        <v>103402.48999999999</v>
      </c>
      <c r="BE157" s="40">
        <v>32029.09</v>
      </c>
      <c r="BF157" s="40">
        <v>0</v>
      </c>
      <c r="BG157" s="40">
        <v>0</v>
      </c>
      <c r="BH157" s="40">
        <v>32029.09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</row>
    <row r="158" spans="1:68">
      <c r="A158" s="36">
        <v>150</v>
      </c>
      <c r="B158" s="61" t="s">
        <v>329</v>
      </c>
      <c r="C158" s="61" t="s">
        <v>253</v>
      </c>
      <c r="D158" s="57" t="s">
        <v>336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>
        <v>0</v>
      </c>
      <c r="AT158" s="40">
        <v>0</v>
      </c>
      <c r="AU158" s="40">
        <v>125644.24</v>
      </c>
      <c r="AV158" s="40">
        <v>125644.24</v>
      </c>
      <c r="AW158" s="40">
        <v>0</v>
      </c>
      <c r="AX158" s="40">
        <v>0</v>
      </c>
      <c r="AY158" s="40">
        <v>135067.54999999999</v>
      </c>
      <c r="AZ158" s="40">
        <v>135067.54999999999</v>
      </c>
      <c r="BA158" s="40">
        <f t="shared" si="9"/>
        <v>0</v>
      </c>
      <c r="BB158" s="40">
        <f t="shared" si="10"/>
        <v>0</v>
      </c>
      <c r="BC158" s="40">
        <f t="shared" si="11"/>
        <v>260711.78999999998</v>
      </c>
      <c r="BD158" s="40">
        <f t="shared" si="12"/>
        <v>260711.78999999998</v>
      </c>
      <c r="BE158" s="40">
        <v>0</v>
      </c>
      <c r="BF158" s="40">
        <v>0</v>
      </c>
      <c r="BG158" s="40">
        <v>105010.09</v>
      </c>
      <c r="BH158" s="40">
        <v>105010.09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</row>
    <row r="159" spans="1:68" ht="30">
      <c r="A159" s="36">
        <v>151</v>
      </c>
      <c r="B159" s="61" t="s">
        <v>330</v>
      </c>
      <c r="C159" s="61" t="s">
        <v>253</v>
      </c>
      <c r="D159" s="57" t="s">
        <v>337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>
        <v>0</v>
      </c>
      <c r="AT159" s="40">
        <v>0</v>
      </c>
      <c r="AU159" s="40">
        <v>131644.53</v>
      </c>
      <c r="AV159" s="40">
        <v>131644.53</v>
      </c>
      <c r="AW159" s="40">
        <v>0</v>
      </c>
      <c r="AX159" s="40">
        <v>0</v>
      </c>
      <c r="AY159" s="40">
        <v>141517.88</v>
      </c>
      <c r="AZ159" s="40">
        <v>141517.88</v>
      </c>
      <c r="BA159" s="40">
        <f t="shared" si="9"/>
        <v>0</v>
      </c>
      <c r="BB159" s="40">
        <f t="shared" si="10"/>
        <v>0</v>
      </c>
      <c r="BC159" s="40">
        <f t="shared" si="11"/>
        <v>273162.41000000003</v>
      </c>
      <c r="BD159" s="40">
        <f t="shared" si="12"/>
        <v>273162.41000000003</v>
      </c>
      <c r="BE159" s="40">
        <v>0</v>
      </c>
      <c r="BF159" s="40">
        <v>0</v>
      </c>
      <c r="BG159" s="40">
        <v>110024.97</v>
      </c>
      <c r="BH159" s="40">
        <v>110024.97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</row>
    <row r="160" spans="1:68">
      <c r="A160" s="36">
        <v>152</v>
      </c>
      <c r="B160" s="61" t="s">
        <v>331</v>
      </c>
      <c r="C160" s="61" t="s">
        <v>253</v>
      </c>
      <c r="D160" s="62" t="s">
        <v>338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>
        <v>0</v>
      </c>
      <c r="AT160" s="40">
        <v>0</v>
      </c>
      <c r="AU160" s="40">
        <v>73084.86</v>
      </c>
      <c r="AV160" s="40">
        <v>73084.86</v>
      </c>
      <c r="AW160" s="40">
        <v>0</v>
      </c>
      <c r="AX160" s="40">
        <v>0</v>
      </c>
      <c r="AY160" s="40">
        <v>78566.22</v>
      </c>
      <c r="AZ160" s="40">
        <v>78566.22</v>
      </c>
      <c r="BA160" s="40">
        <f t="shared" si="9"/>
        <v>0</v>
      </c>
      <c r="BB160" s="40">
        <f t="shared" si="10"/>
        <v>0</v>
      </c>
      <c r="BC160" s="40">
        <f t="shared" si="11"/>
        <v>151651.08000000002</v>
      </c>
      <c r="BD160" s="40">
        <f t="shared" si="12"/>
        <v>151651.08000000002</v>
      </c>
      <c r="BE160" s="40">
        <v>0</v>
      </c>
      <c r="BF160" s="40">
        <v>0</v>
      </c>
      <c r="BG160" s="40">
        <v>61082.369999999995</v>
      </c>
      <c r="BH160" s="40">
        <v>61082.369999999995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</row>
    <row r="161" spans="1:71">
      <c r="A161" s="36">
        <v>153</v>
      </c>
      <c r="B161" s="61" t="s">
        <v>347</v>
      </c>
      <c r="C161" s="61" t="s">
        <v>254</v>
      </c>
      <c r="D161" s="62" t="s">
        <v>348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>
        <v>0</v>
      </c>
      <c r="AT161" s="40">
        <v>4687.92</v>
      </c>
      <c r="AU161" s="40">
        <v>0</v>
      </c>
      <c r="AV161" s="40">
        <v>4687.92</v>
      </c>
      <c r="AW161" s="40">
        <v>0</v>
      </c>
      <c r="AX161" s="40">
        <v>5039.51</v>
      </c>
      <c r="AY161" s="40">
        <v>0</v>
      </c>
      <c r="AZ161" s="40">
        <v>5039.51</v>
      </c>
      <c r="BA161" s="40">
        <f t="shared" si="9"/>
        <v>0</v>
      </c>
      <c r="BB161" s="40">
        <f t="shared" si="10"/>
        <v>9727.43</v>
      </c>
      <c r="BC161" s="40">
        <f t="shared" si="11"/>
        <v>0</v>
      </c>
      <c r="BD161" s="40">
        <f t="shared" si="12"/>
        <v>9727.43</v>
      </c>
      <c r="BE161" s="40">
        <v>0</v>
      </c>
      <c r="BF161" s="40">
        <v>3918.04</v>
      </c>
      <c r="BG161" s="40">
        <v>0</v>
      </c>
      <c r="BH161" s="40">
        <v>3918.04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</row>
    <row r="162" spans="1:71" ht="30">
      <c r="A162" s="36">
        <v>154</v>
      </c>
      <c r="B162" s="61" t="s">
        <v>342</v>
      </c>
      <c r="C162" s="61" t="s">
        <v>251</v>
      </c>
      <c r="D162" s="57" t="s">
        <v>345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>
        <v>50482.840000000004</v>
      </c>
      <c r="AT162" s="40">
        <v>0</v>
      </c>
      <c r="AU162" s="40">
        <v>0</v>
      </c>
      <c r="AV162" s="40">
        <v>50482.840000000004</v>
      </c>
      <c r="AW162" s="40">
        <v>54269.05</v>
      </c>
      <c r="AX162" s="40">
        <v>0</v>
      </c>
      <c r="AY162" s="40">
        <v>0</v>
      </c>
      <c r="AZ162" s="40">
        <v>54269.05</v>
      </c>
      <c r="BA162" s="40">
        <f t="shared" si="9"/>
        <v>104751.89000000001</v>
      </c>
      <c r="BB162" s="40">
        <f t="shared" si="10"/>
        <v>0</v>
      </c>
      <c r="BC162" s="40">
        <f t="shared" si="11"/>
        <v>0</v>
      </c>
      <c r="BD162" s="40">
        <f t="shared" si="12"/>
        <v>104751.89000000001</v>
      </c>
      <c r="BE162" s="40">
        <v>42192.2</v>
      </c>
      <c r="BF162" s="40">
        <v>0</v>
      </c>
      <c r="BG162" s="40">
        <v>0</v>
      </c>
      <c r="BH162" s="40">
        <v>42192.2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</row>
    <row r="163" spans="1:71">
      <c r="A163" s="36">
        <v>155</v>
      </c>
      <c r="B163" s="61" t="s">
        <v>332</v>
      </c>
      <c r="C163" s="61" t="s">
        <v>253</v>
      </c>
      <c r="D163" s="57" t="s">
        <v>339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>
        <v>0</v>
      </c>
      <c r="AT163" s="40">
        <v>0</v>
      </c>
      <c r="AU163" s="40">
        <v>80463.049999999988</v>
      </c>
      <c r="AV163" s="40">
        <v>80463.049999999988</v>
      </c>
      <c r="AW163" s="40">
        <v>0</v>
      </c>
      <c r="AX163" s="40">
        <v>0</v>
      </c>
      <c r="AY163" s="40">
        <v>86497.77</v>
      </c>
      <c r="AZ163" s="40">
        <v>86497.77</v>
      </c>
      <c r="BA163" s="40">
        <f t="shared" si="9"/>
        <v>0</v>
      </c>
      <c r="BB163" s="40">
        <f t="shared" si="10"/>
        <v>0</v>
      </c>
      <c r="BC163" s="40">
        <f t="shared" si="11"/>
        <v>166960.82</v>
      </c>
      <c r="BD163" s="40">
        <f t="shared" si="12"/>
        <v>166960.82</v>
      </c>
      <c r="BE163" s="40">
        <v>0</v>
      </c>
      <c r="BF163" s="40">
        <v>0</v>
      </c>
      <c r="BG163" s="40">
        <v>67248.850000000006</v>
      </c>
      <c r="BH163" s="40">
        <v>67248.850000000006</v>
      </c>
      <c r="BI163" s="40">
        <v>0</v>
      </c>
      <c r="BJ163" s="40">
        <v>0</v>
      </c>
      <c r="BK163" s="40">
        <v>0</v>
      </c>
      <c r="BL163" s="40">
        <v>0</v>
      </c>
      <c r="BM163" s="40">
        <v>0</v>
      </c>
      <c r="BN163" s="40">
        <v>0</v>
      </c>
      <c r="BO163" s="40">
        <v>0</v>
      </c>
      <c r="BP163" s="40">
        <v>0</v>
      </c>
    </row>
    <row r="164" spans="1:71" ht="30">
      <c r="A164" s="36">
        <v>156</v>
      </c>
      <c r="B164" s="61" t="s">
        <v>333</v>
      </c>
      <c r="C164" s="61" t="s">
        <v>253</v>
      </c>
      <c r="D164" s="57" t="s">
        <v>340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>
        <v>0</v>
      </c>
      <c r="AT164" s="40">
        <v>0</v>
      </c>
      <c r="AU164" s="40">
        <v>38207.56</v>
      </c>
      <c r="AV164" s="40">
        <v>38207.56</v>
      </c>
      <c r="AW164" s="40">
        <v>0</v>
      </c>
      <c r="AX164" s="40">
        <v>0</v>
      </c>
      <c r="AY164" s="40">
        <v>41073.129999999997</v>
      </c>
      <c r="AZ164" s="40">
        <v>41073.129999999997</v>
      </c>
      <c r="BA164" s="40">
        <f t="shared" si="9"/>
        <v>0</v>
      </c>
      <c r="BB164" s="40">
        <f t="shared" si="10"/>
        <v>0</v>
      </c>
      <c r="BC164" s="40">
        <f t="shared" si="11"/>
        <v>79280.69</v>
      </c>
      <c r="BD164" s="40">
        <f t="shared" si="12"/>
        <v>79280.69</v>
      </c>
      <c r="BE164" s="40">
        <v>0</v>
      </c>
      <c r="BF164" s="40">
        <v>0</v>
      </c>
      <c r="BG164" s="40">
        <v>31932.85</v>
      </c>
      <c r="BH164" s="40">
        <v>31932.85</v>
      </c>
      <c r="BI164" s="40">
        <v>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</row>
    <row r="165" spans="1:71">
      <c r="A165" s="36">
        <v>157</v>
      </c>
      <c r="B165" s="61" t="s">
        <v>343</v>
      </c>
      <c r="C165" s="61" t="s">
        <v>251</v>
      </c>
      <c r="D165" s="57" t="s">
        <v>346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>
        <v>30751.47</v>
      </c>
      <c r="AT165" s="40">
        <v>0</v>
      </c>
      <c r="AU165" s="40">
        <v>0</v>
      </c>
      <c r="AV165" s="40">
        <v>30751.47</v>
      </c>
      <c r="AW165" s="40">
        <v>33057.83</v>
      </c>
      <c r="AX165" s="40">
        <v>0</v>
      </c>
      <c r="AY165" s="40">
        <v>0</v>
      </c>
      <c r="AZ165" s="40">
        <v>33057.83</v>
      </c>
      <c r="BA165" s="40">
        <f t="shared" si="9"/>
        <v>63809.3</v>
      </c>
      <c r="BB165" s="40">
        <f t="shared" si="10"/>
        <v>0</v>
      </c>
      <c r="BC165" s="40">
        <f t="shared" si="11"/>
        <v>0</v>
      </c>
      <c r="BD165" s="40">
        <f t="shared" si="12"/>
        <v>63809.3</v>
      </c>
      <c r="BE165" s="40">
        <v>25701.25</v>
      </c>
      <c r="BF165" s="40">
        <v>0</v>
      </c>
      <c r="BG165" s="40">
        <v>0</v>
      </c>
      <c r="BH165" s="40">
        <v>25701.25</v>
      </c>
      <c r="BI165" s="40">
        <v>0</v>
      </c>
      <c r="BJ165" s="40">
        <v>0</v>
      </c>
      <c r="BK165" s="40">
        <v>0</v>
      </c>
      <c r="BL165" s="40">
        <v>0</v>
      </c>
      <c r="BM165" s="40">
        <v>0</v>
      </c>
      <c r="BN165" s="40">
        <v>0</v>
      </c>
      <c r="BO165" s="40">
        <v>0</v>
      </c>
      <c r="BP165" s="40">
        <v>0</v>
      </c>
    </row>
    <row r="166" spans="1:71" s="46" customFormat="1">
      <c r="A166" s="79" t="s">
        <v>294</v>
      </c>
      <c r="B166" s="79"/>
      <c r="C166" s="79"/>
      <c r="D166" s="79"/>
      <c r="E166" s="59">
        <v>11363096.570000006</v>
      </c>
      <c r="F166" s="29">
        <v>262980</v>
      </c>
      <c r="G166" s="59">
        <v>7570406</v>
      </c>
      <c r="H166" s="59">
        <v>19196482.570000004</v>
      </c>
      <c r="I166" s="59">
        <v>11975940.630000006</v>
      </c>
      <c r="J166" s="29">
        <v>381880</v>
      </c>
      <c r="K166" s="59">
        <v>8538257</v>
      </c>
      <c r="L166" s="59">
        <v>20896077.629999995</v>
      </c>
      <c r="M166" s="59">
        <v>2951.77</v>
      </c>
      <c r="N166" s="29">
        <v>21380</v>
      </c>
      <c r="O166" s="59">
        <v>314982</v>
      </c>
      <c r="P166" s="59">
        <v>339313.77</v>
      </c>
      <c r="Q166" s="59">
        <v>12320255.330000002</v>
      </c>
      <c r="R166" s="29">
        <v>473080</v>
      </c>
      <c r="S166" s="59">
        <v>9954056.5199999996</v>
      </c>
      <c r="T166" s="59">
        <v>22747391.850000001</v>
      </c>
      <c r="U166" s="59">
        <v>35662244.299999997</v>
      </c>
      <c r="V166" s="29">
        <v>1139320</v>
      </c>
      <c r="W166" s="59">
        <v>26377701.52</v>
      </c>
      <c r="X166" s="59">
        <v>63179265.820000038</v>
      </c>
      <c r="Y166" s="59">
        <v>12593848.129999993</v>
      </c>
      <c r="Z166" s="59">
        <v>442840</v>
      </c>
      <c r="AA166" s="59">
        <v>9592156</v>
      </c>
      <c r="AB166" s="59">
        <v>22628844.13000001</v>
      </c>
      <c r="AC166" s="59">
        <v>12229051.570000002</v>
      </c>
      <c r="AD166" s="29">
        <v>414820</v>
      </c>
      <c r="AE166" s="59">
        <v>9665237</v>
      </c>
      <c r="AF166" s="59">
        <v>22309108.569999997</v>
      </c>
      <c r="AG166" s="59">
        <v>11986005.92</v>
      </c>
      <c r="AH166" s="29">
        <v>234518.52999999997</v>
      </c>
      <c r="AI166" s="59">
        <v>7445202.3300000001</v>
      </c>
      <c r="AJ166" s="59">
        <v>19665726.779999997</v>
      </c>
      <c r="AK166" s="59">
        <v>36808905.620000005</v>
      </c>
      <c r="AL166" s="29">
        <v>1092178.53</v>
      </c>
      <c r="AM166" s="59">
        <v>26702595.330000002</v>
      </c>
      <c r="AN166" s="59">
        <v>64603679.480000004</v>
      </c>
      <c r="AO166" s="59">
        <v>11860506.289999997</v>
      </c>
      <c r="AP166" s="29">
        <v>284669.61</v>
      </c>
      <c r="AQ166" s="59">
        <v>7547556.9700000016</v>
      </c>
      <c r="AR166" s="59">
        <v>19692732.869999994</v>
      </c>
      <c r="AS166" s="71">
        <v>10779999.999999996</v>
      </c>
      <c r="AT166" s="71">
        <v>219999.99999999994</v>
      </c>
      <c r="AU166" s="71">
        <v>8279826.3999999994</v>
      </c>
      <c r="AV166" s="59">
        <v>19279826.399999999</v>
      </c>
      <c r="AW166" s="71">
        <v>11588500.000000004</v>
      </c>
      <c r="AX166" s="71">
        <v>236500</v>
      </c>
      <c r="AY166" s="71">
        <v>8901000.0000000037</v>
      </c>
      <c r="AZ166" s="71">
        <v>20725999.999999981</v>
      </c>
      <c r="BA166" s="71">
        <f>SUM(BA9:BA165)</f>
        <v>34229006.290000014</v>
      </c>
      <c r="BB166" s="71">
        <f t="shared" ref="BB166:BD166" si="13">SUM(BB9:BB165)</f>
        <v>741169.6100000001</v>
      </c>
      <c r="BC166" s="71">
        <f t="shared" si="13"/>
        <v>24728383.369999997</v>
      </c>
      <c r="BD166" s="71">
        <f t="shared" si="13"/>
        <v>59698559.270000011</v>
      </c>
      <c r="BE166" s="71">
        <v>9009634.9800000004</v>
      </c>
      <c r="BF166" s="71">
        <v>183870.10000000003</v>
      </c>
      <c r="BG166" s="71">
        <v>6920202.0100000007</v>
      </c>
      <c r="BH166" s="71">
        <v>16113707.09</v>
      </c>
      <c r="BI166" s="71"/>
      <c r="BJ166" s="71"/>
      <c r="BK166" s="71"/>
      <c r="BL166" s="71"/>
      <c r="BM166" s="71"/>
      <c r="BN166" s="71"/>
      <c r="BO166" s="71"/>
      <c r="BP166" s="71"/>
      <c r="BQ166" s="45"/>
      <c r="BR166" s="45"/>
      <c r="BS166" s="45"/>
    </row>
    <row r="167" spans="1:71">
      <c r="AL167" s="48" t="e">
        <f>#REF!-#REF!</f>
        <v>#REF!</v>
      </c>
    </row>
  </sheetData>
  <mergeCells count="24">
    <mergeCell ref="B3:D3"/>
    <mergeCell ref="B4:D4"/>
    <mergeCell ref="B5:D5"/>
    <mergeCell ref="A166:D166"/>
    <mergeCell ref="AK7:AN7"/>
    <mergeCell ref="AG7:AJ7"/>
    <mergeCell ref="A7:A8"/>
    <mergeCell ref="B7:B8"/>
    <mergeCell ref="C7:C8"/>
    <mergeCell ref="D7:D8"/>
    <mergeCell ref="Y7:AB7"/>
    <mergeCell ref="AC7:AF7"/>
    <mergeCell ref="U7:X7"/>
    <mergeCell ref="BI7:BL7"/>
    <mergeCell ref="BM7:BP7"/>
    <mergeCell ref="BA7:BD7"/>
    <mergeCell ref="BE7:BH7"/>
    <mergeCell ref="E7:H7"/>
    <mergeCell ref="Q7:T7"/>
    <mergeCell ref="I7:L7"/>
    <mergeCell ref="M7:P7"/>
    <mergeCell ref="AW7:AZ7"/>
    <mergeCell ref="AS7:AV7"/>
    <mergeCell ref="AO7:AR7"/>
  </mergeCells>
  <pageMargins left="0" right="0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R13"/>
  <sheetViews>
    <sheetView workbookViewId="0">
      <selection activeCell="P11" sqref="P11"/>
    </sheetView>
  </sheetViews>
  <sheetFormatPr defaultRowHeight="16.5"/>
  <cols>
    <col min="1" max="1" width="8" style="15" customWidth="1"/>
    <col min="2" max="2" width="10" style="15" customWidth="1"/>
    <col min="3" max="3" width="29.7109375" style="15" customWidth="1"/>
    <col min="4" max="18" width="16.85546875" style="15" customWidth="1"/>
    <col min="19" max="16384" width="9.140625" style="15"/>
  </cols>
  <sheetData>
    <row r="3" spans="1:18">
      <c r="A3" s="21" t="s">
        <v>301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3"/>
      <c r="B4" s="13"/>
      <c r="C4" s="24" t="s">
        <v>355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>
      <c r="A5" s="23"/>
      <c r="B5" s="3"/>
      <c r="C5" s="25" t="s">
        <v>354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>
      <c r="A6" s="23"/>
      <c r="B6" s="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33">
      <c r="A7" s="16" t="s">
        <v>184</v>
      </c>
      <c r="B7" s="26" t="s">
        <v>299</v>
      </c>
      <c r="C7" s="26" t="s">
        <v>185</v>
      </c>
      <c r="D7" s="16" t="s">
        <v>321</v>
      </c>
      <c r="E7" s="16" t="s">
        <v>320</v>
      </c>
      <c r="F7" s="16" t="s">
        <v>322</v>
      </c>
      <c r="G7" s="16" t="s">
        <v>323</v>
      </c>
      <c r="H7" s="49">
        <v>44287</v>
      </c>
      <c r="I7" s="49">
        <v>44317</v>
      </c>
      <c r="J7" s="49">
        <v>44348</v>
      </c>
      <c r="K7" s="49" t="s">
        <v>326</v>
      </c>
      <c r="L7" s="49">
        <v>44378</v>
      </c>
      <c r="M7" s="49">
        <v>44409</v>
      </c>
      <c r="N7" s="49">
        <v>44440</v>
      </c>
      <c r="O7" s="49" t="s">
        <v>353</v>
      </c>
      <c r="P7" s="49">
        <v>44470</v>
      </c>
      <c r="Q7" s="49">
        <v>44501</v>
      </c>
      <c r="R7" s="72">
        <v>44531</v>
      </c>
    </row>
    <row r="8" spans="1:18" ht="21" customHeight="1">
      <c r="A8" s="51">
        <v>1</v>
      </c>
      <c r="B8" s="17" t="s">
        <v>296</v>
      </c>
      <c r="C8" s="17" t="s">
        <v>297</v>
      </c>
      <c r="D8" s="52">
        <v>37815</v>
      </c>
      <c r="E8" s="52">
        <v>43650</v>
      </c>
      <c r="F8" s="52">
        <v>44070</v>
      </c>
      <c r="G8" s="52">
        <v>125544.6779814176</v>
      </c>
      <c r="H8" s="52">
        <v>43815</v>
      </c>
      <c r="I8" s="52">
        <v>43800</v>
      </c>
      <c r="J8" s="52">
        <v>45900.436084262699</v>
      </c>
      <c r="K8" s="52">
        <v>133515.43608426271</v>
      </c>
      <c r="L8" s="52">
        <v>28299.884756951389</v>
      </c>
      <c r="M8" s="52">
        <v>33860.722144428888</v>
      </c>
      <c r="N8" s="52">
        <v>36400.276305261053</v>
      </c>
      <c r="O8" s="52">
        <f>L8+M8+N8</f>
        <v>98560.883206641331</v>
      </c>
      <c r="P8" s="52">
        <v>28299.884756951389</v>
      </c>
      <c r="Q8" s="52">
        <v>0</v>
      </c>
      <c r="R8" s="52">
        <v>0</v>
      </c>
    </row>
    <row r="9" spans="1:18" ht="21" customHeight="1">
      <c r="A9" s="28">
        <v>2</v>
      </c>
      <c r="B9" s="17" t="s">
        <v>298</v>
      </c>
      <c r="C9" s="17" t="s">
        <v>300</v>
      </c>
      <c r="D9" s="52">
        <v>17100</v>
      </c>
      <c r="E9" s="52">
        <v>11325</v>
      </c>
      <c r="F9" s="52">
        <v>11760</v>
      </c>
      <c r="G9" s="52">
        <v>40188.807310582401</v>
      </c>
      <c r="H9" s="52">
        <v>11685</v>
      </c>
      <c r="I9" s="52">
        <v>11700</v>
      </c>
      <c r="J9" s="52">
        <v>12249.723915737299</v>
      </c>
      <c r="K9" s="52">
        <v>35634.723915737297</v>
      </c>
      <c r="L9" s="52">
        <v>7482.0846169233846</v>
      </c>
      <c r="M9" s="52">
        <v>8952.2904580916183</v>
      </c>
      <c r="N9" s="52">
        <v>9623.7122424484896</v>
      </c>
      <c r="O9" s="52">
        <f t="shared" ref="O9:O10" si="0">L9+M9+N9</f>
        <v>26058.087317463491</v>
      </c>
      <c r="P9" s="52">
        <v>7482.0846169233846</v>
      </c>
      <c r="Q9" s="52">
        <v>0</v>
      </c>
      <c r="R9" s="52">
        <v>0</v>
      </c>
    </row>
    <row r="10" spans="1:18" ht="21" customHeight="1">
      <c r="A10" s="28">
        <v>3</v>
      </c>
      <c r="B10" s="17" t="s">
        <v>349</v>
      </c>
      <c r="C10" s="17" t="s">
        <v>350</v>
      </c>
      <c r="D10" s="52"/>
      <c r="E10" s="52"/>
      <c r="F10" s="52"/>
      <c r="G10" s="52"/>
      <c r="H10" s="52"/>
      <c r="I10" s="52"/>
      <c r="J10" s="52"/>
      <c r="K10" s="52"/>
      <c r="L10" s="52"/>
      <c r="M10" s="52">
        <v>9836.9873974794973</v>
      </c>
      <c r="N10" s="52">
        <v>10574.761452290459</v>
      </c>
      <c r="O10" s="52">
        <f t="shared" si="0"/>
        <v>20411.748849769956</v>
      </c>
      <c r="P10" s="52">
        <v>8221.4906261252254</v>
      </c>
      <c r="Q10" s="52">
        <v>0</v>
      </c>
      <c r="R10" s="52">
        <v>0</v>
      </c>
    </row>
    <row r="11" spans="1:18" ht="34.5" customHeight="1">
      <c r="A11" s="18"/>
      <c r="B11" s="50"/>
      <c r="C11" s="19" t="s">
        <v>295</v>
      </c>
      <c r="D11" s="20">
        <v>54915</v>
      </c>
      <c r="E11" s="20">
        <v>54975</v>
      </c>
      <c r="F11" s="20">
        <v>55830</v>
      </c>
      <c r="G11" s="20">
        <v>165733.485292</v>
      </c>
      <c r="H11" s="20">
        <v>55500</v>
      </c>
      <c r="I11" s="20">
        <v>55500</v>
      </c>
      <c r="J11" s="20">
        <v>58150.159999999996</v>
      </c>
      <c r="K11" s="20">
        <v>169150.16</v>
      </c>
      <c r="L11" s="20">
        <v>35781.969373874774</v>
      </c>
      <c r="M11" s="20">
        <v>52650.000000000007</v>
      </c>
      <c r="N11" s="20">
        <v>56598.75</v>
      </c>
      <c r="O11" s="20">
        <f>SUM(O8:O10)</f>
        <v>145030.71937387477</v>
      </c>
      <c r="P11" s="20">
        <v>44003.46</v>
      </c>
      <c r="Q11" s="52">
        <v>0</v>
      </c>
      <c r="R11" s="52">
        <v>0</v>
      </c>
    </row>
    <row r="13" spans="1:18">
      <c r="C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  2021</vt:lpstr>
      <vt:lpstr>TOTAL RAD DENTARA 2021</vt:lpstr>
      <vt:lpstr>'TOTAL PARA  2021'!Print_Titles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2021-08-06T11:54:56Z</cp:lastPrinted>
  <dcterms:created xsi:type="dcterms:W3CDTF">2019-09-02T10:57:57Z</dcterms:created>
  <dcterms:modified xsi:type="dcterms:W3CDTF">2021-08-06T12:36:05Z</dcterms:modified>
</cp:coreProperties>
</file>